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chartsheet+xml" PartName="/xl/chart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IDCAP150MOMENTUM50" sheetId="1" r:id="rId4"/>
    <sheet state="visible" name="CHART" sheetId="2" r:id="rId5"/>
  </sheets>
  <definedNames/>
  <calcPr/>
  <extLst>
    <ext uri="GoogleSheetsCustomDataVersion2">
      <go:sheetsCustomData xmlns:go="http://customooxmlschemas.google.com/" r:id="rId6" roundtripDataChecksum="ChuxOTcGDcQfiex4lx60q7LugArH/iWKS+4PIB5Y0zI="/>
    </ext>
  </extLst>
</workbook>
</file>

<file path=xl/sharedStrings.xml><?xml version="1.0" encoding="utf-8"?>
<sst xmlns="http://schemas.openxmlformats.org/spreadsheetml/2006/main" count="13" uniqueCount="13">
  <si>
    <t>Date</t>
  </si>
  <si>
    <t>Curr Price</t>
  </si>
  <si>
    <t xml:space="preserve">Avg Buy Price </t>
  </si>
  <si>
    <t>Invest/Month</t>
  </si>
  <si>
    <t xml:space="preserve">Units Bought </t>
  </si>
  <si>
    <t xml:space="preserve">Cum Units </t>
  </si>
  <si>
    <t>Curr Profit</t>
  </si>
  <si>
    <t>Cum Invest</t>
  </si>
  <si>
    <t xml:space="preserve">Curr Value </t>
  </si>
  <si>
    <t>Curr Profit %</t>
  </si>
  <si>
    <t>1*4*2005</t>
  </si>
  <si>
    <t>1*1*2006</t>
  </si>
  <si>
    <t>1*1*2007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</si>
</sst>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2">
    <font>
      <sz val="10.0"/>
      <color rgb="FF000000"/>
      <name val="Arial"/>
      <scheme val="minor"/>
    </font>
    <font>
      <b/>
      <sz val="11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A4C2F4"/>
        <bgColor rgb="FFA4C2F4"/>
      </patternFill>
    </fill>
    <fill>
      <patternFill patternType="solid">
        <fgColor rgb="FFFF9900"/>
        <bgColor rgb="FFFF9900"/>
      </patternFill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bottom"/>
    </xf>
    <xf borderId="0" fillId="2" fontId="1" numFmtId="0" xfId="0" applyAlignment="1" applyFont="1">
      <alignment vertical="bottom"/>
    </xf>
    <xf borderId="0" fillId="0" fontId="1" numFmtId="0" xfId="0" applyAlignment="1" applyFont="1">
      <alignment horizontal="center" vertical="bottom"/>
    </xf>
    <xf borderId="0" fillId="3" fontId="1" numFmtId="0" xfId="0" applyAlignment="1" applyFill="1" applyFont="1">
      <alignment horizontal="center" vertical="bottom"/>
    </xf>
    <xf borderId="0" fillId="4" fontId="1" numFmtId="0" xfId="0" applyAlignment="1" applyFill="1" applyFont="1">
      <alignment horizontal="center" vertical="bottom"/>
    </xf>
    <xf borderId="0" fillId="0" fontId="1" numFmtId="0" xfId="0" applyAlignment="1" applyFont="1">
      <alignment vertical="bottom"/>
    </xf>
    <xf borderId="0" fillId="0" fontId="1" numFmtId="1" xfId="0" applyAlignment="1" applyFont="1" applyNumberFormat="1">
      <alignment horizontal="center" vertical="bottom"/>
    </xf>
    <xf borderId="0" fillId="4" fontId="1" numFmtId="1" xfId="0" applyAlignment="1" applyFont="1" applyNumberFormat="1">
      <alignment horizontal="center" vertical="bottom"/>
    </xf>
    <xf borderId="0" fillId="0" fontId="1" numFmtId="2" xfId="0" applyAlignment="1" applyFont="1" applyNumberFormat="1">
      <alignment horizontal="center" vertical="bottom"/>
    </xf>
    <xf borderId="0" fillId="0" fontId="1" numFmtId="164" xfId="0" applyAlignment="1" applyFont="1" applyNumberFormat="1">
      <alignment horizontal="center" vertical="bottom"/>
    </xf>
    <xf borderId="0" fillId="3" fontId="1" numFmtId="0" xfId="0" applyAlignment="1" applyFont="1">
      <alignment vertical="bottom"/>
    </xf>
    <xf borderId="0" fillId="4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chartsheet" Target="chartsheets/sheet1.xml"/><Relationship Id="rId6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sz="1600">
                <a:solidFill>
                  <a:srgbClr val="757575"/>
                </a:solidFill>
                <a:latin typeface="+mn-lt"/>
              </a:defRPr>
            </a:pPr>
            <a:r>
              <a:rPr b="0" sz="1600">
                <a:solidFill>
                  <a:srgbClr val="757575"/>
                </a:solidFill>
                <a:latin typeface="+mn-lt"/>
              </a:rPr>
              <a:t>CURRENT VALUE VS TOTAL INVESTMENT 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MIDCAP150MOMENTUM50!$H$1</c:f>
            </c:strRef>
          </c:tx>
          <c:spPr>
            <a:ln cmpd="sng">
              <a:solidFill>
                <a:srgbClr val="4F81BD"/>
              </a:solidFill>
            </a:ln>
          </c:spPr>
          <c:marker>
            <c:symbol val="none"/>
          </c:marker>
          <c:val>
            <c:numRef>
              <c:f>MIDCAP150MOMENTUM50!$H$2:$H$241</c:f>
              <c:numCache/>
            </c:numRef>
          </c:val>
          <c:smooth val="1"/>
        </c:ser>
        <c:ser>
          <c:idx val="1"/>
          <c:order val="1"/>
          <c:tx>
            <c:strRef>
              <c:f>MIDCAP150MOMENTUM50!$I$1</c:f>
            </c:strRef>
          </c:tx>
          <c:spPr>
            <a:ln cmpd="sng">
              <a:solidFill>
                <a:srgbClr val="C0504D"/>
              </a:solidFill>
            </a:ln>
          </c:spPr>
          <c:marker>
            <c:symbol val="none"/>
          </c:marker>
          <c:val>
            <c:numRef>
              <c:f>MIDCAP150MOMENTUM50!$I$2:$I$241</c:f>
              <c:numCache/>
            </c:numRef>
          </c:val>
          <c:smooth val="1"/>
        </c:ser>
        <c:axId val="562350844"/>
        <c:axId val="267634390"/>
      </c:lineChart>
      <c:catAx>
        <c:axId val="5623508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YEAR - 2005 To 2025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67634390"/>
      </c:catAx>
      <c:valAx>
        <c:axId val="26763439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VALUE IN RS 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62350844"/>
      </c:valAx>
    </c:plotArea>
    <c:legend>
      <c:legendPos val="tr"/>
      <c:overlay val="1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</c:chart>
  <c:spPr>
    <a:solidFill>
      <a:srgbClr val="FFFFFF"/>
    </a:solidFill>
  </c:spPr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295806611" name="Chart 1" title="CURRENT VALUE VS TOTAL INVESTMENT 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15.75" customHeight="1">
      <c r="A2" s="3" t="s">
        <v>10</v>
      </c>
      <c r="B2" s="3">
        <v>992.0</v>
      </c>
      <c r="C2" s="3">
        <f t="shared" ref="C2:C241" si="1">H2/F2</f>
        <v>992</v>
      </c>
      <c r="D2" s="3">
        <f>10000</f>
        <v>10000</v>
      </c>
      <c r="E2" s="3">
        <f t="shared" ref="E2:E241" si="2">D2/B2</f>
        <v>10.08064516</v>
      </c>
      <c r="F2" s="3">
        <f>E2</f>
        <v>10.08064516</v>
      </c>
      <c r="G2" s="3">
        <f t="shared" ref="G2:G241" si="3">I2-H2</f>
        <v>0</v>
      </c>
      <c r="H2" s="4">
        <f>D2</f>
        <v>10000</v>
      </c>
      <c r="I2" s="5">
        <f t="shared" ref="I2:I241" si="4">B2*F2</f>
        <v>10000</v>
      </c>
      <c r="J2" s="3">
        <f t="shared" ref="J2:J241" si="5">G2/H2*100</f>
        <v>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15.75" customHeight="1">
      <c r="A3" s="3">
        <v>5.0</v>
      </c>
      <c r="B3" s="3">
        <v>1052.0</v>
      </c>
      <c r="C3" s="7">
        <f t="shared" si="1"/>
        <v>1021.119374</v>
      </c>
      <c r="D3" s="3">
        <f t="shared" ref="D3:D124" si="6">D2</f>
        <v>10000</v>
      </c>
      <c r="E3" s="3">
        <f t="shared" si="2"/>
        <v>9.505703422</v>
      </c>
      <c r="F3" s="3">
        <f t="shared" ref="F3:F241" si="7">F2+E3</f>
        <v>19.58634858</v>
      </c>
      <c r="G3" s="7">
        <f t="shared" si="3"/>
        <v>604.8387097</v>
      </c>
      <c r="H3" s="4">
        <f t="shared" ref="H3:H241" si="8">H2+D3</f>
        <v>20000</v>
      </c>
      <c r="I3" s="8">
        <f t="shared" si="4"/>
        <v>20604.83871</v>
      </c>
      <c r="J3" s="9">
        <f t="shared" si="5"/>
        <v>3.024193548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ht="15.75" customHeight="1">
      <c r="A4" s="3">
        <v>6.0</v>
      </c>
      <c r="B4" s="3">
        <v>1024.0</v>
      </c>
      <c r="C4" s="7">
        <f t="shared" si="1"/>
        <v>1022.07778</v>
      </c>
      <c r="D4" s="3">
        <f t="shared" si="6"/>
        <v>10000</v>
      </c>
      <c r="E4" s="3">
        <f t="shared" si="2"/>
        <v>9.765625</v>
      </c>
      <c r="F4" s="3">
        <f t="shared" si="7"/>
        <v>29.35197358</v>
      </c>
      <c r="G4" s="7">
        <f t="shared" si="3"/>
        <v>56.42094934</v>
      </c>
      <c r="H4" s="4">
        <f t="shared" si="8"/>
        <v>30000</v>
      </c>
      <c r="I4" s="8">
        <f t="shared" si="4"/>
        <v>30056.42095</v>
      </c>
      <c r="J4" s="9">
        <f t="shared" si="5"/>
        <v>0.1880698311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ht="15.75" customHeight="1">
      <c r="A5" s="3">
        <v>7.0</v>
      </c>
      <c r="B5" s="3">
        <v>1050.0</v>
      </c>
      <c r="C5" s="7">
        <f t="shared" si="1"/>
        <v>1028.91818</v>
      </c>
      <c r="D5" s="3">
        <f t="shared" si="6"/>
        <v>10000</v>
      </c>
      <c r="E5" s="3">
        <f t="shared" si="2"/>
        <v>9.523809524</v>
      </c>
      <c r="F5" s="3">
        <f t="shared" si="7"/>
        <v>38.87578311</v>
      </c>
      <c r="G5" s="7">
        <f t="shared" si="3"/>
        <v>819.5722625</v>
      </c>
      <c r="H5" s="4">
        <f t="shared" si="8"/>
        <v>40000</v>
      </c>
      <c r="I5" s="8">
        <f t="shared" si="4"/>
        <v>40819.57226</v>
      </c>
      <c r="J5" s="9">
        <f t="shared" si="5"/>
        <v>2.048930656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ht="15.75" customHeight="1">
      <c r="A6" s="3">
        <v>8.0</v>
      </c>
      <c r="B6" s="3">
        <v>1317.0</v>
      </c>
      <c r="C6" s="7">
        <f t="shared" si="1"/>
        <v>1075.990829</v>
      </c>
      <c r="D6" s="3">
        <f t="shared" si="6"/>
        <v>10000</v>
      </c>
      <c r="E6" s="3">
        <f t="shared" si="2"/>
        <v>7.593014427</v>
      </c>
      <c r="F6" s="3">
        <f t="shared" si="7"/>
        <v>46.46879753</v>
      </c>
      <c r="G6" s="7">
        <f t="shared" si="3"/>
        <v>11199.40635</v>
      </c>
      <c r="H6" s="4">
        <f t="shared" si="8"/>
        <v>50000</v>
      </c>
      <c r="I6" s="8">
        <f t="shared" si="4"/>
        <v>61199.40635</v>
      </c>
      <c r="J6" s="9">
        <f t="shared" si="5"/>
        <v>22.3988127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ht="15.75" customHeight="1">
      <c r="A7" s="3">
        <v>9.0</v>
      </c>
      <c r="B7" s="3">
        <v>1428.0</v>
      </c>
      <c r="C7" s="7">
        <f t="shared" si="1"/>
        <v>1122.091007</v>
      </c>
      <c r="D7" s="3">
        <f t="shared" si="6"/>
        <v>10000</v>
      </c>
      <c r="E7" s="3">
        <f t="shared" si="2"/>
        <v>7.00280112</v>
      </c>
      <c r="F7" s="3">
        <f t="shared" si="7"/>
        <v>53.47159865</v>
      </c>
      <c r="G7" s="7">
        <f t="shared" si="3"/>
        <v>16357.44288</v>
      </c>
      <c r="H7" s="4">
        <f t="shared" si="8"/>
        <v>60000</v>
      </c>
      <c r="I7" s="8">
        <f t="shared" si="4"/>
        <v>76357.44288</v>
      </c>
      <c r="J7" s="9">
        <f t="shared" si="5"/>
        <v>27.2624048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ht="15.75" customHeight="1">
      <c r="A8" s="3">
        <v>10.0</v>
      </c>
      <c r="B8" s="3">
        <v>1285.0</v>
      </c>
      <c r="C8" s="7">
        <f t="shared" si="1"/>
        <v>1142.788112</v>
      </c>
      <c r="D8" s="3">
        <f t="shared" si="6"/>
        <v>10000</v>
      </c>
      <c r="E8" s="3">
        <f t="shared" si="2"/>
        <v>7.782101167</v>
      </c>
      <c r="F8" s="3">
        <f t="shared" si="7"/>
        <v>61.25369982</v>
      </c>
      <c r="G8" s="7">
        <f t="shared" si="3"/>
        <v>8711.004271</v>
      </c>
      <c r="H8" s="4">
        <f t="shared" si="8"/>
        <v>70000</v>
      </c>
      <c r="I8" s="8">
        <f t="shared" si="4"/>
        <v>78711.00427</v>
      </c>
      <c r="J8" s="9">
        <f t="shared" si="5"/>
        <v>12.44429182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ht="15.75" customHeight="1">
      <c r="A9" s="3">
        <v>11.0</v>
      </c>
      <c r="B9" s="3">
        <v>1441.0</v>
      </c>
      <c r="C9" s="7">
        <f t="shared" si="1"/>
        <v>1173.135346</v>
      </c>
      <c r="D9" s="3">
        <f t="shared" si="6"/>
        <v>10000</v>
      </c>
      <c r="E9" s="3">
        <f t="shared" si="2"/>
        <v>6.93962526</v>
      </c>
      <c r="F9" s="3">
        <f t="shared" si="7"/>
        <v>68.19332508</v>
      </c>
      <c r="G9" s="7">
        <f t="shared" si="3"/>
        <v>18266.58144</v>
      </c>
      <c r="H9" s="4">
        <f t="shared" si="8"/>
        <v>80000</v>
      </c>
      <c r="I9" s="8">
        <f t="shared" si="4"/>
        <v>98266.58144</v>
      </c>
      <c r="J9" s="9">
        <f t="shared" si="5"/>
        <v>22.8332268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ht="15.75" customHeight="1">
      <c r="A10" s="3">
        <v>12.0</v>
      </c>
      <c r="B10" s="3">
        <v>1562.0</v>
      </c>
      <c r="C10" s="7">
        <f t="shared" si="1"/>
        <v>1206.509137</v>
      </c>
      <c r="D10" s="3">
        <f t="shared" si="6"/>
        <v>10000</v>
      </c>
      <c r="E10" s="3">
        <f t="shared" si="2"/>
        <v>6.402048656</v>
      </c>
      <c r="F10" s="3">
        <f t="shared" si="7"/>
        <v>74.59537374</v>
      </c>
      <c r="G10" s="7">
        <f t="shared" si="3"/>
        <v>26517.97378</v>
      </c>
      <c r="H10" s="4">
        <f t="shared" si="8"/>
        <v>90000</v>
      </c>
      <c r="I10" s="8">
        <f t="shared" si="4"/>
        <v>116517.9738</v>
      </c>
      <c r="J10" s="9">
        <f t="shared" si="5"/>
        <v>29.46441531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ht="15.75" customHeight="1">
      <c r="A11" s="3" t="s">
        <v>11</v>
      </c>
      <c r="B11" s="3">
        <v>1720.0</v>
      </c>
      <c r="C11" s="7">
        <f t="shared" si="1"/>
        <v>1243.63682</v>
      </c>
      <c r="D11" s="3">
        <f t="shared" si="6"/>
        <v>10000</v>
      </c>
      <c r="E11" s="3">
        <f t="shared" si="2"/>
        <v>5.813953488</v>
      </c>
      <c r="F11" s="3">
        <f t="shared" si="7"/>
        <v>80.40932723</v>
      </c>
      <c r="G11" s="7">
        <f t="shared" si="3"/>
        <v>38304.04283</v>
      </c>
      <c r="H11" s="4">
        <f t="shared" si="8"/>
        <v>100000</v>
      </c>
      <c r="I11" s="8">
        <f t="shared" si="4"/>
        <v>138304.0428</v>
      </c>
      <c r="J11" s="9">
        <f t="shared" si="5"/>
        <v>38.30404283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ht="15.75" customHeight="1">
      <c r="A12" s="3">
        <v>2.0</v>
      </c>
      <c r="B12" s="3">
        <v>1781.0</v>
      </c>
      <c r="C12" s="7">
        <f t="shared" si="1"/>
        <v>1278.710682</v>
      </c>
      <c r="D12" s="3">
        <f t="shared" si="6"/>
        <v>10000</v>
      </c>
      <c r="E12" s="3">
        <f t="shared" si="2"/>
        <v>5.614823133</v>
      </c>
      <c r="F12" s="3">
        <f t="shared" si="7"/>
        <v>86.02415036</v>
      </c>
      <c r="G12" s="7">
        <f t="shared" si="3"/>
        <v>43209.01179</v>
      </c>
      <c r="H12" s="4">
        <f t="shared" si="8"/>
        <v>110000</v>
      </c>
      <c r="I12" s="8">
        <f t="shared" si="4"/>
        <v>153209.0118</v>
      </c>
      <c r="J12" s="9">
        <f t="shared" si="5"/>
        <v>39.28091981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ht="15.75" customHeight="1">
      <c r="A13" s="3">
        <v>3.0</v>
      </c>
      <c r="B13" s="3">
        <v>2043.0</v>
      </c>
      <c r="C13" s="7">
        <f t="shared" si="1"/>
        <v>1319.857399</v>
      </c>
      <c r="D13" s="3">
        <f t="shared" si="6"/>
        <v>10000</v>
      </c>
      <c r="E13" s="3">
        <f t="shared" si="2"/>
        <v>4.894762604</v>
      </c>
      <c r="F13" s="3">
        <f t="shared" si="7"/>
        <v>90.91891296</v>
      </c>
      <c r="G13" s="7">
        <f t="shared" si="3"/>
        <v>65747.33918</v>
      </c>
      <c r="H13" s="4">
        <f t="shared" si="8"/>
        <v>120000</v>
      </c>
      <c r="I13" s="8">
        <f t="shared" si="4"/>
        <v>185747.3392</v>
      </c>
      <c r="J13" s="9">
        <f t="shared" si="5"/>
        <v>54.78944932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ht="15.75" customHeight="1">
      <c r="A14" s="3">
        <v>4.0</v>
      </c>
      <c r="B14" s="3">
        <v>2159.0</v>
      </c>
      <c r="C14" s="7">
        <f t="shared" si="1"/>
        <v>1360.534436</v>
      </c>
      <c r="D14" s="3">
        <f t="shared" si="6"/>
        <v>10000</v>
      </c>
      <c r="E14" s="3">
        <f t="shared" si="2"/>
        <v>4.631773969</v>
      </c>
      <c r="F14" s="3">
        <f t="shared" si="7"/>
        <v>95.55068693</v>
      </c>
      <c r="G14" s="7">
        <f t="shared" si="3"/>
        <v>76293.93309</v>
      </c>
      <c r="H14" s="4">
        <f t="shared" si="8"/>
        <v>130000</v>
      </c>
      <c r="I14" s="8">
        <f t="shared" si="4"/>
        <v>206293.9331</v>
      </c>
      <c r="J14" s="9">
        <f t="shared" si="5"/>
        <v>58.68764084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ht="15.75" customHeight="1">
      <c r="A15" s="3">
        <v>5.0</v>
      </c>
      <c r="B15" s="3">
        <v>1805.0</v>
      </c>
      <c r="C15" s="7">
        <f t="shared" si="1"/>
        <v>1384.892853</v>
      </c>
      <c r="D15" s="3">
        <f t="shared" si="6"/>
        <v>10000</v>
      </c>
      <c r="E15" s="3">
        <f t="shared" si="2"/>
        <v>5.540166205</v>
      </c>
      <c r="F15" s="3">
        <f t="shared" si="7"/>
        <v>101.0908531</v>
      </c>
      <c r="G15" s="7">
        <f t="shared" si="3"/>
        <v>42468.98991</v>
      </c>
      <c r="H15" s="4">
        <f t="shared" si="8"/>
        <v>140000</v>
      </c>
      <c r="I15" s="8">
        <f t="shared" si="4"/>
        <v>182468.9899</v>
      </c>
      <c r="J15" s="9">
        <f t="shared" si="5"/>
        <v>30.33499279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ht="15.75" customHeight="1">
      <c r="A16" s="3">
        <v>6.0</v>
      </c>
      <c r="B16" s="3">
        <v>1569.0</v>
      </c>
      <c r="C16" s="7">
        <f t="shared" si="1"/>
        <v>1395.811865</v>
      </c>
      <c r="D16" s="3">
        <f t="shared" si="6"/>
        <v>10000</v>
      </c>
      <c r="E16" s="3">
        <f t="shared" si="2"/>
        <v>6.373486297</v>
      </c>
      <c r="F16" s="3">
        <f t="shared" si="7"/>
        <v>107.4643394</v>
      </c>
      <c r="G16" s="7">
        <f t="shared" si="3"/>
        <v>18611.54857</v>
      </c>
      <c r="H16" s="4">
        <f t="shared" si="8"/>
        <v>150000</v>
      </c>
      <c r="I16" s="8">
        <f t="shared" si="4"/>
        <v>168611.5486</v>
      </c>
      <c r="J16" s="9">
        <f t="shared" si="5"/>
        <v>12.40769905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ht="15.75" customHeight="1">
      <c r="A17" s="3">
        <v>7.0</v>
      </c>
      <c r="B17" s="3">
        <v>1393.0</v>
      </c>
      <c r="C17" s="7">
        <f t="shared" si="1"/>
        <v>1395.63579</v>
      </c>
      <c r="D17" s="3">
        <f t="shared" si="6"/>
        <v>10000</v>
      </c>
      <c r="E17" s="3">
        <f t="shared" si="2"/>
        <v>7.178750897</v>
      </c>
      <c r="F17" s="3">
        <f t="shared" si="7"/>
        <v>114.6430903</v>
      </c>
      <c r="G17" s="7">
        <f t="shared" si="3"/>
        <v>-302.175168</v>
      </c>
      <c r="H17" s="4">
        <f t="shared" si="8"/>
        <v>160000</v>
      </c>
      <c r="I17" s="8">
        <f t="shared" si="4"/>
        <v>159697.8248</v>
      </c>
      <c r="J17" s="9">
        <f t="shared" si="5"/>
        <v>-0.18885948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ht="15.75" customHeight="1">
      <c r="A18" s="3">
        <v>8.0</v>
      </c>
      <c r="B18" s="3">
        <v>1677.0</v>
      </c>
      <c r="C18" s="7">
        <f t="shared" si="1"/>
        <v>1409.54705</v>
      </c>
      <c r="D18" s="3">
        <f t="shared" si="6"/>
        <v>10000</v>
      </c>
      <c r="E18" s="3">
        <f t="shared" si="2"/>
        <v>5.963029219</v>
      </c>
      <c r="F18" s="3">
        <f t="shared" si="7"/>
        <v>120.6061196</v>
      </c>
      <c r="G18" s="7">
        <f t="shared" si="3"/>
        <v>32256.46249</v>
      </c>
      <c r="H18" s="4">
        <f t="shared" si="8"/>
        <v>170000</v>
      </c>
      <c r="I18" s="8">
        <f t="shared" si="4"/>
        <v>202256.4625</v>
      </c>
      <c r="J18" s="9">
        <f t="shared" si="5"/>
        <v>18.9743897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ht="15.75" customHeight="1">
      <c r="A19" s="3">
        <v>9.0</v>
      </c>
      <c r="B19" s="3">
        <v>1821.0</v>
      </c>
      <c r="C19" s="7">
        <f t="shared" si="1"/>
        <v>1427.465621</v>
      </c>
      <c r="D19" s="3">
        <f t="shared" si="6"/>
        <v>10000</v>
      </c>
      <c r="E19" s="3">
        <f t="shared" si="2"/>
        <v>5.491488193</v>
      </c>
      <c r="F19" s="3">
        <f t="shared" si="7"/>
        <v>126.0976077</v>
      </c>
      <c r="G19" s="7">
        <f t="shared" si="3"/>
        <v>49623.7437</v>
      </c>
      <c r="H19" s="4">
        <f t="shared" si="8"/>
        <v>180000</v>
      </c>
      <c r="I19" s="8">
        <f t="shared" si="4"/>
        <v>229623.7437</v>
      </c>
      <c r="J19" s="9">
        <f t="shared" si="5"/>
        <v>27.5687465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ht="15.75" customHeight="1">
      <c r="A20" s="3">
        <v>10.0</v>
      </c>
      <c r="B20" s="3">
        <v>1936.0</v>
      </c>
      <c r="C20" s="7">
        <f t="shared" si="1"/>
        <v>1447.476814</v>
      </c>
      <c r="D20" s="3">
        <f t="shared" si="6"/>
        <v>10000</v>
      </c>
      <c r="E20" s="3">
        <f t="shared" si="2"/>
        <v>5.165289256</v>
      </c>
      <c r="F20" s="3">
        <f t="shared" si="7"/>
        <v>131.262897</v>
      </c>
      <c r="G20" s="7">
        <f t="shared" si="3"/>
        <v>64124.96859</v>
      </c>
      <c r="H20" s="4">
        <f t="shared" si="8"/>
        <v>190000</v>
      </c>
      <c r="I20" s="8">
        <f t="shared" si="4"/>
        <v>254124.9686</v>
      </c>
      <c r="J20" s="9">
        <f t="shared" si="5"/>
        <v>33.74998347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ht="15.75" customHeight="1">
      <c r="A21" s="3">
        <v>11.0</v>
      </c>
      <c r="B21" s="3">
        <v>2104.0</v>
      </c>
      <c r="C21" s="7">
        <f t="shared" si="1"/>
        <v>1470.417962</v>
      </c>
      <c r="D21" s="3">
        <f t="shared" si="6"/>
        <v>10000</v>
      </c>
      <c r="E21" s="3">
        <f t="shared" si="2"/>
        <v>4.752851711</v>
      </c>
      <c r="F21" s="3">
        <f t="shared" si="7"/>
        <v>136.0157487</v>
      </c>
      <c r="G21" s="7">
        <f t="shared" si="3"/>
        <v>86177.13529</v>
      </c>
      <c r="H21" s="4">
        <f t="shared" si="8"/>
        <v>200000</v>
      </c>
      <c r="I21" s="8">
        <f t="shared" si="4"/>
        <v>286177.1353</v>
      </c>
      <c r="J21" s="9">
        <f t="shared" si="5"/>
        <v>43.08856764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ht="15.75" customHeight="1">
      <c r="A22" s="3">
        <v>12.0</v>
      </c>
      <c r="B22" s="3">
        <v>2176.0</v>
      </c>
      <c r="C22" s="7">
        <f t="shared" si="1"/>
        <v>1493.478439</v>
      </c>
      <c r="D22" s="3">
        <f t="shared" si="6"/>
        <v>10000</v>
      </c>
      <c r="E22" s="3">
        <f t="shared" si="2"/>
        <v>4.595588235</v>
      </c>
      <c r="F22" s="3">
        <f t="shared" si="7"/>
        <v>140.6113369</v>
      </c>
      <c r="G22" s="7">
        <f t="shared" si="3"/>
        <v>95970.2692</v>
      </c>
      <c r="H22" s="4">
        <f t="shared" si="8"/>
        <v>210000</v>
      </c>
      <c r="I22" s="8">
        <f t="shared" si="4"/>
        <v>305970.2692</v>
      </c>
      <c r="J22" s="9">
        <f t="shared" si="5"/>
        <v>45.70012819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ht="15.75" customHeight="1">
      <c r="A23" s="3" t="s">
        <v>12</v>
      </c>
      <c r="B23" s="3">
        <v>2202.0</v>
      </c>
      <c r="C23" s="7">
        <f t="shared" si="1"/>
        <v>1515.645634</v>
      </c>
      <c r="D23" s="3">
        <f t="shared" si="6"/>
        <v>10000</v>
      </c>
      <c r="E23" s="3">
        <f t="shared" si="2"/>
        <v>4.541326067</v>
      </c>
      <c r="F23" s="3">
        <f t="shared" si="7"/>
        <v>145.152663</v>
      </c>
      <c r="G23" s="7">
        <f t="shared" si="3"/>
        <v>99626.16396</v>
      </c>
      <c r="H23" s="4">
        <f t="shared" si="8"/>
        <v>220000</v>
      </c>
      <c r="I23" s="8">
        <f t="shared" si="4"/>
        <v>319626.164</v>
      </c>
      <c r="J23" s="9">
        <f t="shared" si="5"/>
        <v>45.28461998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ht="15.75" customHeight="1">
      <c r="A24" s="3">
        <v>2.0</v>
      </c>
      <c r="B24" s="3">
        <v>2000.0</v>
      </c>
      <c r="C24" s="7">
        <f t="shared" si="1"/>
        <v>1531.774365</v>
      </c>
      <c r="D24" s="3">
        <f t="shared" si="6"/>
        <v>10000</v>
      </c>
      <c r="E24" s="3">
        <f t="shared" si="2"/>
        <v>5</v>
      </c>
      <c r="F24" s="3">
        <f t="shared" si="7"/>
        <v>150.152663</v>
      </c>
      <c r="G24" s="7">
        <f t="shared" si="3"/>
        <v>70305.32603</v>
      </c>
      <c r="H24" s="4">
        <f t="shared" si="8"/>
        <v>230000</v>
      </c>
      <c r="I24" s="8">
        <f t="shared" si="4"/>
        <v>300305.326</v>
      </c>
      <c r="J24" s="9">
        <f t="shared" si="5"/>
        <v>30.56753306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ht="15.75" customHeight="1">
      <c r="A25" s="3">
        <v>3.0</v>
      </c>
      <c r="B25" s="3">
        <v>1966.0</v>
      </c>
      <c r="C25" s="7">
        <f t="shared" si="1"/>
        <v>1546.001935</v>
      </c>
      <c r="D25" s="3">
        <f t="shared" si="6"/>
        <v>10000</v>
      </c>
      <c r="E25" s="3">
        <f t="shared" si="2"/>
        <v>5.08646999</v>
      </c>
      <c r="F25" s="3">
        <f t="shared" si="7"/>
        <v>155.239133</v>
      </c>
      <c r="G25" s="7">
        <f t="shared" si="3"/>
        <v>65200.13548</v>
      </c>
      <c r="H25" s="4">
        <f t="shared" si="8"/>
        <v>240000</v>
      </c>
      <c r="I25" s="8">
        <f t="shared" si="4"/>
        <v>305200.1355</v>
      </c>
      <c r="J25" s="9">
        <f t="shared" si="5"/>
        <v>27.16672312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ht="15.75" customHeight="1">
      <c r="A26" s="3">
        <v>4.0</v>
      </c>
      <c r="B26" s="3">
        <v>2139.0</v>
      </c>
      <c r="C26" s="7">
        <f t="shared" si="1"/>
        <v>1563.338195</v>
      </c>
      <c r="D26" s="3">
        <f t="shared" si="6"/>
        <v>10000</v>
      </c>
      <c r="E26" s="3">
        <f t="shared" si="2"/>
        <v>4.675081814</v>
      </c>
      <c r="F26" s="3">
        <f t="shared" si="7"/>
        <v>159.9142148</v>
      </c>
      <c r="G26" s="7">
        <f t="shared" si="3"/>
        <v>92056.50549</v>
      </c>
      <c r="H26" s="4">
        <f t="shared" si="8"/>
        <v>250000</v>
      </c>
      <c r="I26" s="8">
        <f t="shared" si="4"/>
        <v>342056.5055</v>
      </c>
      <c r="J26" s="9">
        <f t="shared" si="5"/>
        <v>36.8226022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ht="15.75" customHeight="1">
      <c r="A27" s="3">
        <v>5.0</v>
      </c>
      <c r="B27" s="3">
        <v>2264.0</v>
      </c>
      <c r="C27" s="7">
        <f t="shared" si="1"/>
        <v>1582.170872</v>
      </c>
      <c r="D27" s="3">
        <f t="shared" si="6"/>
        <v>10000</v>
      </c>
      <c r="E27" s="3">
        <f t="shared" si="2"/>
        <v>4.416961131</v>
      </c>
      <c r="F27" s="3">
        <f t="shared" si="7"/>
        <v>164.3311759</v>
      </c>
      <c r="G27" s="7">
        <f t="shared" si="3"/>
        <v>112045.7823</v>
      </c>
      <c r="H27" s="4">
        <f t="shared" si="8"/>
        <v>260000</v>
      </c>
      <c r="I27" s="8">
        <f t="shared" si="4"/>
        <v>372045.7823</v>
      </c>
      <c r="J27" s="9">
        <f t="shared" si="5"/>
        <v>43.09453167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ht="15.75" customHeight="1">
      <c r="A28" s="3">
        <v>6.0</v>
      </c>
      <c r="B28" s="3">
        <v>2417.0</v>
      </c>
      <c r="C28" s="7">
        <f t="shared" si="1"/>
        <v>1602.673151</v>
      </c>
      <c r="D28" s="3">
        <f t="shared" si="6"/>
        <v>10000</v>
      </c>
      <c r="E28" s="3">
        <f t="shared" si="2"/>
        <v>4.137360364</v>
      </c>
      <c r="F28" s="3">
        <f t="shared" si="7"/>
        <v>168.4685363</v>
      </c>
      <c r="G28" s="7">
        <f t="shared" si="3"/>
        <v>137188.4523</v>
      </c>
      <c r="H28" s="4">
        <f t="shared" si="8"/>
        <v>270000</v>
      </c>
      <c r="I28" s="8">
        <f t="shared" si="4"/>
        <v>407188.4523</v>
      </c>
      <c r="J28" s="9">
        <f t="shared" si="5"/>
        <v>50.81053788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ht="15.75" customHeight="1">
      <c r="A29" s="3">
        <v>7.0</v>
      </c>
      <c r="B29" s="3">
        <v>2541.0</v>
      </c>
      <c r="C29" s="7">
        <f t="shared" si="1"/>
        <v>1624.092297</v>
      </c>
      <c r="D29" s="3">
        <f t="shared" si="6"/>
        <v>10000</v>
      </c>
      <c r="E29" s="3">
        <f t="shared" si="2"/>
        <v>3.935458481</v>
      </c>
      <c r="F29" s="3">
        <f t="shared" si="7"/>
        <v>172.4039948</v>
      </c>
      <c r="G29" s="7">
        <f t="shared" si="3"/>
        <v>158078.5508</v>
      </c>
      <c r="H29" s="4">
        <f t="shared" si="8"/>
        <v>280000</v>
      </c>
      <c r="I29" s="8">
        <f t="shared" si="4"/>
        <v>438078.5508</v>
      </c>
      <c r="J29" s="9">
        <f t="shared" si="5"/>
        <v>56.45662527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ht="15.75" customHeight="1">
      <c r="A30" s="3">
        <v>8.0</v>
      </c>
      <c r="B30" s="3">
        <v>2457.0</v>
      </c>
      <c r="C30" s="7">
        <f t="shared" si="1"/>
        <v>1643.301573</v>
      </c>
      <c r="D30" s="3">
        <f t="shared" si="6"/>
        <v>10000</v>
      </c>
      <c r="E30" s="3">
        <f t="shared" si="2"/>
        <v>4.07000407</v>
      </c>
      <c r="F30" s="3">
        <f t="shared" si="7"/>
        <v>176.4739989</v>
      </c>
      <c r="G30" s="7">
        <f t="shared" si="3"/>
        <v>143596.6152</v>
      </c>
      <c r="H30" s="4">
        <f t="shared" si="8"/>
        <v>290000</v>
      </c>
      <c r="I30" s="8">
        <f t="shared" si="4"/>
        <v>433596.6152</v>
      </c>
      <c r="J30" s="9">
        <f t="shared" si="5"/>
        <v>49.51607421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ht="15.75" customHeight="1">
      <c r="A31" s="3">
        <v>9.0</v>
      </c>
      <c r="B31" s="3">
        <v>2865.0</v>
      </c>
      <c r="C31" s="7">
        <f t="shared" si="1"/>
        <v>1666.996359</v>
      </c>
      <c r="D31" s="3">
        <f t="shared" si="6"/>
        <v>10000</v>
      </c>
      <c r="E31" s="3">
        <f t="shared" si="2"/>
        <v>3.490401396</v>
      </c>
      <c r="F31" s="3">
        <f t="shared" si="7"/>
        <v>179.9644003</v>
      </c>
      <c r="G31" s="7">
        <f t="shared" si="3"/>
        <v>215598.0067</v>
      </c>
      <c r="H31" s="4">
        <f t="shared" si="8"/>
        <v>300000</v>
      </c>
      <c r="I31" s="8">
        <f t="shared" si="4"/>
        <v>515598.0067</v>
      </c>
      <c r="J31" s="9">
        <f t="shared" si="5"/>
        <v>71.86600225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ht="15.75" customHeight="1">
      <c r="A32" s="3">
        <v>10.0</v>
      </c>
      <c r="B32" s="3">
        <v>3287.0</v>
      </c>
      <c r="C32" s="7">
        <f t="shared" si="1"/>
        <v>1693.927163</v>
      </c>
      <c r="D32" s="3">
        <f t="shared" si="6"/>
        <v>10000</v>
      </c>
      <c r="E32" s="3">
        <f t="shared" si="2"/>
        <v>3.0422878</v>
      </c>
      <c r="F32" s="3">
        <f t="shared" si="7"/>
        <v>183.0066881</v>
      </c>
      <c r="G32" s="7">
        <f t="shared" si="3"/>
        <v>291542.9837</v>
      </c>
      <c r="H32" s="4">
        <f t="shared" si="8"/>
        <v>310000</v>
      </c>
      <c r="I32" s="8">
        <f t="shared" si="4"/>
        <v>601542.9837</v>
      </c>
      <c r="J32" s="9">
        <f t="shared" si="5"/>
        <v>94.04612376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ht="15.75" customHeight="1">
      <c r="A33" s="3">
        <v>11.0</v>
      </c>
      <c r="B33" s="3">
        <v>3525.0</v>
      </c>
      <c r="C33" s="7">
        <f t="shared" si="1"/>
        <v>1721.878267</v>
      </c>
      <c r="D33" s="3">
        <f t="shared" si="6"/>
        <v>10000</v>
      </c>
      <c r="E33" s="3">
        <f t="shared" si="2"/>
        <v>2.836879433</v>
      </c>
      <c r="F33" s="3">
        <f t="shared" si="7"/>
        <v>185.8435675</v>
      </c>
      <c r="G33" s="7">
        <f t="shared" si="3"/>
        <v>335098.5754</v>
      </c>
      <c r="H33" s="4">
        <f t="shared" si="8"/>
        <v>320000</v>
      </c>
      <c r="I33" s="8">
        <f t="shared" si="4"/>
        <v>655098.5754</v>
      </c>
      <c r="J33" s="9">
        <f t="shared" si="5"/>
        <v>104.7183048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ht="15.75" customHeight="1">
      <c r="A34" s="3">
        <v>12.0</v>
      </c>
      <c r="B34" s="3">
        <v>4019.0</v>
      </c>
      <c r="C34" s="7">
        <f t="shared" si="1"/>
        <v>1752.227133</v>
      </c>
      <c r="D34" s="3">
        <f t="shared" si="6"/>
        <v>10000</v>
      </c>
      <c r="E34" s="3">
        <f t="shared" si="2"/>
        <v>2.48818114</v>
      </c>
      <c r="F34" s="3">
        <f t="shared" si="7"/>
        <v>188.3317486</v>
      </c>
      <c r="G34" s="7">
        <f t="shared" si="3"/>
        <v>426905.2978</v>
      </c>
      <c r="H34" s="4">
        <f t="shared" si="8"/>
        <v>330000</v>
      </c>
      <c r="I34" s="8">
        <f t="shared" si="4"/>
        <v>756905.2978</v>
      </c>
      <c r="J34" s="9">
        <f t="shared" si="5"/>
        <v>129.3652417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ht="15.75" customHeight="1">
      <c r="A35" s="10">
        <v>39448.0</v>
      </c>
      <c r="B35" s="3">
        <v>3137.0</v>
      </c>
      <c r="C35" s="7">
        <f t="shared" si="1"/>
        <v>1775.276076</v>
      </c>
      <c r="D35" s="3">
        <f t="shared" si="6"/>
        <v>10000</v>
      </c>
      <c r="E35" s="3">
        <f t="shared" si="2"/>
        <v>3.187759005</v>
      </c>
      <c r="F35" s="3">
        <f t="shared" si="7"/>
        <v>191.5195076</v>
      </c>
      <c r="G35" s="7">
        <f t="shared" si="3"/>
        <v>260796.6955</v>
      </c>
      <c r="H35" s="4">
        <f t="shared" si="8"/>
        <v>340000</v>
      </c>
      <c r="I35" s="8">
        <f t="shared" si="4"/>
        <v>600796.6955</v>
      </c>
      <c r="J35" s="9">
        <f t="shared" si="5"/>
        <v>76.70491043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ht="15.75" customHeight="1">
      <c r="A36" s="3">
        <v>2.0</v>
      </c>
      <c r="B36" s="3">
        <v>3043.0</v>
      </c>
      <c r="C36" s="7">
        <f t="shared" si="1"/>
        <v>1796.661654</v>
      </c>
      <c r="D36" s="3">
        <f t="shared" si="6"/>
        <v>10000</v>
      </c>
      <c r="E36" s="3">
        <f t="shared" si="2"/>
        <v>3.286230693</v>
      </c>
      <c r="F36" s="3">
        <f t="shared" si="7"/>
        <v>194.8057383</v>
      </c>
      <c r="G36" s="7">
        <f t="shared" si="3"/>
        <v>242793.8617</v>
      </c>
      <c r="H36" s="4">
        <f t="shared" si="8"/>
        <v>350000</v>
      </c>
      <c r="I36" s="8">
        <f t="shared" si="4"/>
        <v>592793.8617</v>
      </c>
      <c r="J36" s="9">
        <f t="shared" si="5"/>
        <v>69.36967478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ht="15.75" customHeight="1">
      <c r="A37" s="3">
        <v>3.0</v>
      </c>
      <c r="B37" s="3">
        <v>2463.0</v>
      </c>
      <c r="C37" s="7">
        <f t="shared" si="1"/>
        <v>1810.265767</v>
      </c>
      <c r="D37" s="3">
        <f t="shared" si="6"/>
        <v>10000</v>
      </c>
      <c r="E37" s="3">
        <f t="shared" si="2"/>
        <v>4.060089322</v>
      </c>
      <c r="F37" s="3">
        <f t="shared" si="7"/>
        <v>198.8658277</v>
      </c>
      <c r="G37" s="7">
        <f t="shared" si="3"/>
        <v>129806.5335</v>
      </c>
      <c r="H37" s="4">
        <f t="shared" si="8"/>
        <v>360000</v>
      </c>
      <c r="I37" s="8">
        <f t="shared" si="4"/>
        <v>489806.5335</v>
      </c>
      <c r="J37" s="9">
        <f t="shared" si="5"/>
        <v>36.05737042</v>
      </c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ht="15.75" customHeight="1">
      <c r="A38" s="3">
        <v>4.0</v>
      </c>
      <c r="B38" s="3">
        <v>2810.0</v>
      </c>
      <c r="C38" s="7">
        <f t="shared" si="1"/>
        <v>1827.841566</v>
      </c>
      <c r="D38" s="3">
        <f t="shared" si="6"/>
        <v>10000</v>
      </c>
      <c r="E38" s="3">
        <f t="shared" si="2"/>
        <v>3.558718861</v>
      </c>
      <c r="F38" s="3">
        <f t="shared" si="7"/>
        <v>202.4245465</v>
      </c>
      <c r="G38" s="7">
        <f t="shared" si="3"/>
        <v>198812.9757</v>
      </c>
      <c r="H38" s="4">
        <f t="shared" si="8"/>
        <v>370000</v>
      </c>
      <c r="I38" s="8">
        <f t="shared" si="4"/>
        <v>568812.9757</v>
      </c>
      <c r="J38" s="9">
        <f t="shared" si="5"/>
        <v>53.73323668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ht="15.75" customHeight="1">
      <c r="A39" s="3">
        <v>5.0</v>
      </c>
      <c r="B39" s="3">
        <v>2594.0</v>
      </c>
      <c r="C39" s="7">
        <f t="shared" si="1"/>
        <v>1842.159895</v>
      </c>
      <c r="D39" s="3">
        <f t="shared" si="6"/>
        <v>10000</v>
      </c>
      <c r="E39" s="3">
        <f t="shared" si="2"/>
        <v>3.855050116</v>
      </c>
      <c r="F39" s="3">
        <f t="shared" si="7"/>
        <v>206.2795966</v>
      </c>
      <c r="G39" s="7">
        <f t="shared" si="3"/>
        <v>155089.2737</v>
      </c>
      <c r="H39" s="4">
        <f t="shared" si="8"/>
        <v>380000</v>
      </c>
      <c r="I39" s="8">
        <f t="shared" si="4"/>
        <v>535089.2737</v>
      </c>
      <c r="J39" s="9">
        <f t="shared" si="5"/>
        <v>40.81296675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ht="15.75" customHeight="1">
      <c r="A40" s="3">
        <v>6.0</v>
      </c>
      <c r="B40" s="3">
        <v>1994.0</v>
      </c>
      <c r="C40" s="7">
        <f t="shared" si="1"/>
        <v>1845.763796</v>
      </c>
      <c r="D40" s="3">
        <f t="shared" si="6"/>
        <v>10000</v>
      </c>
      <c r="E40" s="3">
        <f t="shared" si="2"/>
        <v>5.015045135</v>
      </c>
      <c r="F40" s="3">
        <f t="shared" si="7"/>
        <v>211.2946418</v>
      </c>
      <c r="G40" s="7">
        <f t="shared" si="3"/>
        <v>31321.51568</v>
      </c>
      <c r="H40" s="4">
        <f t="shared" si="8"/>
        <v>390000</v>
      </c>
      <c r="I40" s="8">
        <f t="shared" si="4"/>
        <v>421321.5157</v>
      </c>
      <c r="J40" s="9">
        <f t="shared" si="5"/>
        <v>8.031157866</v>
      </c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ht="15.75" customHeight="1">
      <c r="A41" s="3">
        <v>7.0</v>
      </c>
      <c r="B41" s="3">
        <v>2170.0</v>
      </c>
      <c r="C41" s="7">
        <f t="shared" si="1"/>
        <v>1852.684387</v>
      </c>
      <c r="D41" s="3">
        <f t="shared" si="6"/>
        <v>10000</v>
      </c>
      <c r="E41" s="3">
        <f t="shared" si="2"/>
        <v>4.608294931</v>
      </c>
      <c r="F41" s="3">
        <f t="shared" si="7"/>
        <v>215.9029367</v>
      </c>
      <c r="G41" s="7">
        <f t="shared" si="3"/>
        <v>68509.37263</v>
      </c>
      <c r="H41" s="4">
        <f t="shared" si="8"/>
        <v>400000</v>
      </c>
      <c r="I41" s="8">
        <f t="shared" si="4"/>
        <v>468509.3726</v>
      </c>
      <c r="J41" s="9">
        <f t="shared" si="5"/>
        <v>17.12734316</v>
      </c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ht="15.75" customHeight="1">
      <c r="A42" s="3">
        <v>8.0</v>
      </c>
      <c r="B42" s="3">
        <v>2219.0</v>
      </c>
      <c r="C42" s="7">
        <f t="shared" si="1"/>
        <v>1860.174147</v>
      </c>
      <c r="D42" s="3">
        <f t="shared" si="6"/>
        <v>10000</v>
      </c>
      <c r="E42" s="3">
        <f t="shared" si="2"/>
        <v>4.506534475</v>
      </c>
      <c r="F42" s="3">
        <f t="shared" si="7"/>
        <v>220.4094712</v>
      </c>
      <c r="G42" s="7">
        <f t="shared" si="3"/>
        <v>79088.61653</v>
      </c>
      <c r="H42" s="4">
        <f t="shared" si="8"/>
        <v>410000</v>
      </c>
      <c r="I42" s="8">
        <f t="shared" si="4"/>
        <v>489088.6165</v>
      </c>
      <c r="J42" s="9">
        <f t="shared" si="5"/>
        <v>19.28990647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ht="15.75" customHeight="1">
      <c r="A43" s="3">
        <v>9.0</v>
      </c>
      <c r="B43" s="3">
        <v>1868.0</v>
      </c>
      <c r="C43" s="7">
        <f t="shared" si="1"/>
        <v>1860.359715</v>
      </c>
      <c r="D43" s="3">
        <f t="shared" si="6"/>
        <v>10000</v>
      </c>
      <c r="E43" s="3">
        <f t="shared" si="2"/>
        <v>5.353319058</v>
      </c>
      <c r="F43" s="3">
        <f t="shared" si="7"/>
        <v>225.7627902</v>
      </c>
      <c r="G43" s="7">
        <f t="shared" si="3"/>
        <v>1724.892147</v>
      </c>
      <c r="H43" s="4">
        <f t="shared" si="8"/>
        <v>420000</v>
      </c>
      <c r="I43" s="8">
        <f t="shared" si="4"/>
        <v>421724.8921</v>
      </c>
      <c r="J43" s="9">
        <f t="shared" si="5"/>
        <v>0.4106886064</v>
      </c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ht="15.75" customHeight="1">
      <c r="A44" s="3">
        <v>10.0</v>
      </c>
      <c r="B44" s="3">
        <v>1366.0</v>
      </c>
      <c r="C44" s="7">
        <f t="shared" si="1"/>
        <v>1844.83295</v>
      </c>
      <c r="D44" s="3">
        <f t="shared" si="6"/>
        <v>10000</v>
      </c>
      <c r="E44" s="3">
        <f t="shared" si="2"/>
        <v>7.320644217</v>
      </c>
      <c r="F44" s="3">
        <f t="shared" si="7"/>
        <v>233.0834344</v>
      </c>
      <c r="G44" s="7">
        <f t="shared" si="3"/>
        <v>-111608.0285</v>
      </c>
      <c r="H44" s="4">
        <f t="shared" si="8"/>
        <v>430000</v>
      </c>
      <c r="I44" s="8">
        <f t="shared" si="4"/>
        <v>318391.9715</v>
      </c>
      <c r="J44" s="9">
        <f t="shared" si="5"/>
        <v>-25.95535548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ht="15.75" customHeight="1">
      <c r="A45" s="3">
        <v>11.0</v>
      </c>
      <c r="B45" s="3">
        <v>1278.0</v>
      </c>
      <c r="C45" s="7">
        <f t="shared" si="1"/>
        <v>1826.422148</v>
      </c>
      <c r="D45" s="3">
        <f t="shared" si="6"/>
        <v>10000</v>
      </c>
      <c r="E45" s="3">
        <f t="shared" si="2"/>
        <v>7.824726135</v>
      </c>
      <c r="F45" s="3">
        <f t="shared" si="7"/>
        <v>240.9081606</v>
      </c>
      <c r="G45" s="7">
        <f t="shared" si="3"/>
        <v>-132119.3708</v>
      </c>
      <c r="H45" s="4">
        <f t="shared" si="8"/>
        <v>440000</v>
      </c>
      <c r="I45" s="8">
        <f t="shared" si="4"/>
        <v>307880.6292</v>
      </c>
      <c r="J45" s="9">
        <f t="shared" si="5"/>
        <v>-30.02712972</v>
      </c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ht="15.75" customHeight="1">
      <c r="A46" s="3">
        <v>12.0</v>
      </c>
      <c r="B46" s="3">
        <v>1383.0</v>
      </c>
      <c r="C46" s="7">
        <f t="shared" si="1"/>
        <v>1813.501018</v>
      </c>
      <c r="D46" s="3">
        <f t="shared" si="6"/>
        <v>10000</v>
      </c>
      <c r="E46" s="3">
        <f t="shared" si="2"/>
        <v>7.23065799</v>
      </c>
      <c r="F46" s="3">
        <f t="shared" si="7"/>
        <v>248.1388186</v>
      </c>
      <c r="G46" s="7">
        <f t="shared" si="3"/>
        <v>-106824.0139</v>
      </c>
      <c r="H46" s="4">
        <f t="shared" si="8"/>
        <v>450000</v>
      </c>
      <c r="I46" s="8">
        <f t="shared" si="4"/>
        <v>343175.9861</v>
      </c>
      <c r="J46" s="9">
        <f t="shared" si="5"/>
        <v>-23.73866976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ht="15.75" customHeight="1">
      <c r="A47" s="10">
        <v>39814.0</v>
      </c>
      <c r="B47" s="3">
        <v>1277.0</v>
      </c>
      <c r="C47" s="7">
        <f t="shared" si="1"/>
        <v>1797.087898</v>
      </c>
      <c r="D47" s="3">
        <f t="shared" si="6"/>
        <v>10000</v>
      </c>
      <c r="E47" s="3">
        <f t="shared" si="2"/>
        <v>7.830853563</v>
      </c>
      <c r="F47" s="3">
        <f t="shared" si="7"/>
        <v>255.9696721</v>
      </c>
      <c r="G47" s="7">
        <f t="shared" si="3"/>
        <v>-133126.7287</v>
      </c>
      <c r="H47" s="4">
        <f t="shared" si="8"/>
        <v>460000</v>
      </c>
      <c r="I47" s="8">
        <f t="shared" si="4"/>
        <v>326873.2713</v>
      </c>
      <c r="J47" s="9">
        <f t="shared" si="5"/>
        <v>-28.94059319</v>
      </c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ht="15.75" customHeight="1">
      <c r="A48" s="3">
        <v>2.0</v>
      </c>
      <c r="B48" s="3">
        <v>1239.0</v>
      </c>
      <c r="C48" s="7">
        <f t="shared" si="1"/>
        <v>1780.028628</v>
      </c>
      <c r="D48" s="3">
        <f t="shared" si="6"/>
        <v>10000</v>
      </c>
      <c r="E48" s="3">
        <f t="shared" si="2"/>
        <v>8.07102502</v>
      </c>
      <c r="F48" s="3">
        <f t="shared" si="7"/>
        <v>264.0406972</v>
      </c>
      <c r="G48" s="7">
        <f t="shared" si="3"/>
        <v>-142853.5762</v>
      </c>
      <c r="H48" s="4">
        <f t="shared" si="8"/>
        <v>470000</v>
      </c>
      <c r="I48" s="8">
        <f t="shared" si="4"/>
        <v>327146.4238</v>
      </c>
      <c r="J48" s="9">
        <f t="shared" si="5"/>
        <v>-30.39437792</v>
      </c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ht="15.75" customHeight="1">
      <c r="A49" s="3">
        <v>3.0</v>
      </c>
      <c r="B49" s="3">
        <v>1286.0</v>
      </c>
      <c r="C49" s="7">
        <f t="shared" si="1"/>
        <v>1765.89561</v>
      </c>
      <c r="D49" s="3">
        <f t="shared" si="6"/>
        <v>10000</v>
      </c>
      <c r="E49" s="3">
        <f t="shared" si="2"/>
        <v>7.776049767</v>
      </c>
      <c r="F49" s="3">
        <f t="shared" si="7"/>
        <v>271.8167469</v>
      </c>
      <c r="G49" s="7">
        <f t="shared" si="3"/>
        <v>-130443.6635</v>
      </c>
      <c r="H49" s="4">
        <f t="shared" si="8"/>
        <v>480000</v>
      </c>
      <c r="I49" s="8">
        <f t="shared" si="4"/>
        <v>349556.3365</v>
      </c>
      <c r="J49" s="9">
        <f t="shared" si="5"/>
        <v>-27.17576322</v>
      </c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ht="15.75" customHeight="1">
      <c r="A50" s="3">
        <v>4.0</v>
      </c>
      <c r="B50" s="3">
        <v>1434.0</v>
      </c>
      <c r="C50" s="7">
        <f t="shared" si="1"/>
        <v>1757.593762</v>
      </c>
      <c r="D50" s="3">
        <f t="shared" si="6"/>
        <v>10000</v>
      </c>
      <c r="E50" s="3">
        <f t="shared" si="2"/>
        <v>6.973500697</v>
      </c>
      <c r="F50" s="3">
        <f t="shared" si="7"/>
        <v>278.7902476</v>
      </c>
      <c r="G50" s="7">
        <f t="shared" si="3"/>
        <v>-90214.78492</v>
      </c>
      <c r="H50" s="4">
        <f t="shared" si="8"/>
        <v>490000</v>
      </c>
      <c r="I50" s="8">
        <f t="shared" si="4"/>
        <v>399785.2151</v>
      </c>
      <c r="J50" s="9">
        <f t="shared" si="5"/>
        <v>-18.4111806</v>
      </c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ht="15.75" customHeight="1">
      <c r="A51" s="3">
        <v>5.0</v>
      </c>
      <c r="B51" s="3">
        <v>1856.0</v>
      </c>
      <c r="C51" s="7">
        <f t="shared" si="1"/>
        <v>1759.459514</v>
      </c>
      <c r="D51" s="3">
        <f t="shared" si="6"/>
        <v>10000</v>
      </c>
      <c r="E51" s="3">
        <f t="shared" si="2"/>
        <v>5.387931034</v>
      </c>
      <c r="F51" s="3">
        <f t="shared" si="7"/>
        <v>284.1781787</v>
      </c>
      <c r="G51" s="7">
        <f t="shared" si="3"/>
        <v>27434.69958</v>
      </c>
      <c r="H51" s="4">
        <f t="shared" si="8"/>
        <v>500000</v>
      </c>
      <c r="I51" s="8">
        <f t="shared" si="4"/>
        <v>527434.6996</v>
      </c>
      <c r="J51" s="9">
        <f t="shared" si="5"/>
        <v>5.486939915</v>
      </c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ht="15.75" customHeight="1">
      <c r="A52" s="3">
        <v>6.0</v>
      </c>
      <c r="B52" s="3">
        <v>1915.0</v>
      </c>
      <c r="C52" s="7">
        <f t="shared" si="1"/>
        <v>1762.266084</v>
      </c>
      <c r="D52" s="3">
        <f t="shared" si="6"/>
        <v>10000</v>
      </c>
      <c r="E52" s="3">
        <f t="shared" si="2"/>
        <v>5.221932115</v>
      </c>
      <c r="F52" s="3">
        <f t="shared" si="7"/>
        <v>289.4001108</v>
      </c>
      <c r="G52" s="7">
        <f t="shared" si="3"/>
        <v>44201.21212</v>
      </c>
      <c r="H52" s="4">
        <f t="shared" si="8"/>
        <v>510000</v>
      </c>
      <c r="I52" s="8">
        <f t="shared" si="4"/>
        <v>554201.2121</v>
      </c>
      <c r="J52" s="9">
        <f t="shared" si="5"/>
        <v>8.666904337</v>
      </c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ht="15.75" customHeight="1">
      <c r="A53" s="3">
        <v>7.0</v>
      </c>
      <c r="B53" s="3">
        <v>2096.0</v>
      </c>
      <c r="C53" s="7">
        <f t="shared" si="1"/>
        <v>1767.678723</v>
      </c>
      <c r="D53" s="3">
        <f t="shared" si="6"/>
        <v>10000</v>
      </c>
      <c r="E53" s="3">
        <f t="shared" si="2"/>
        <v>4.770992366</v>
      </c>
      <c r="F53" s="3">
        <f t="shared" si="7"/>
        <v>294.1711031</v>
      </c>
      <c r="G53" s="7">
        <f t="shared" si="3"/>
        <v>96582.63217</v>
      </c>
      <c r="H53" s="4">
        <f t="shared" si="8"/>
        <v>520000</v>
      </c>
      <c r="I53" s="8">
        <f t="shared" si="4"/>
        <v>616582.6322</v>
      </c>
      <c r="J53" s="9">
        <f t="shared" si="5"/>
        <v>18.57358311</v>
      </c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ht="15.75" customHeight="1">
      <c r="A54" s="3">
        <v>8.0</v>
      </c>
      <c r="B54" s="3">
        <v>2150.0</v>
      </c>
      <c r="C54" s="7">
        <f t="shared" si="1"/>
        <v>1773.629547</v>
      </c>
      <c r="D54" s="3">
        <f t="shared" si="6"/>
        <v>10000</v>
      </c>
      <c r="E54" s="3">
        <f t="shared" si="2"/>
        <v>4.651162791</v>
      </c>
      <c r="F54" s="3">
        <f t="shared" si="7"/>
        <v>298.8222659</v>
      </c>
      <c r="G54" s="7">
        <f t="shared" si="3"/>
        <v>112467.8717</v>
      </c>
      <c r="H54" s="4">
        <f t="shared" si="8"/>
        <v>530000</v>
      </c>
      <c r="I54" s="8">
        <f t="shared" si="4"/>
        <v>642467.8717</v>
      </c>
      <c r="J54" s="9">
        <f t="shared" si="5"/>
        <v>21.22035316</v>
      </c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ht="15.75" customHeight="1">
      <c r="A55" s="3">
        <v>9.0</v>
      </c>
      <c r="B55" s="3">
        <v>2341.0</v>
      </c>
      <c r="C55" s="7">
        <f t="shared" si="1"/>
        <v>1781.625827</v>
      </c>
      <c r="D55" s="3">
        <f t="shared" si="6"/>
        <v>10000</v>
      </c>
      <c r="E55" s="3">
        <f t="shared" si="2"/>
        <v>4.27167877</v>
      </c>
      <c r="F55" s="3">
        <f t="shared" si="7"/>
        <v>303.0939447</v>
      </c>
      <c r="G55" s="7">
        <f t="shared" si="3"/>
        <v>169542.9245</v>
      </c>
      <c r="H55" s="4">
        <f t="shared" si="8"/>
        <v>540000</v>
      </c>
      <c r="I55" s="8">
        <f t="shared" si="4"/>
        <v>709542.9245</v>
      </c>
      <c r="J55" s="9">
        <f t="shared" si="5"/>
        <v>31.39683788</v>
      </c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ht="15.75" customHeight="1">
      <c r="A56" s="3">
        <v>10.0</v>
      </c>
      <c r="B56" s="3">
        <v>2268.0</v>
      </c>
      <c r="C56" s="7">
        <f t="shared" si="1"/>
        <v>1788.599763</v>
      </c>
      <c r="D56" s="3">
        <f t="shared" si="6"/>
        <v>10000</v>
      </c>
      <c r="E56" s="3">
        <f t="shared" si="2"/>
        <v>4.409171076</v>
      </c>
      <c r="F56" s="3">
        <f t="shared" si="7"/>
        <v>307.5031158</v>
      </c>
      <c r="G56" s="7">
        <f t="shared" si="3"/>
        <v>147417.0666</v>
      </c>
      <c r="H56" s="4">
        <f t="shared" si="8"/>
        <v>550000</v>
      </c>
      <c r="I56" s="8">
        <f t="shared" si="4"/>
        <v>697417.0666</v>
      </c>
      <c r="J56" s="9">
        <f t="shared" si="5"/>
        <v>26.80310301</v>
      </c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ht="15.75" customHeight="1">
      <c r="A57" s="3">
        <v>11.0</v>
      </c>
      <c r="B57" s="3">
        <v>2486.0</v>
      </c>
      <c r="C57" s="7">
        <f t="shared" si="1"/>
        <v>1797.604835</v>
      </c>
      <c r="D57" s="3">
        <f t="shared" si="6"/>
        <v>10000</v>
      </c>
      <c r="E57" s="3">
        <f t="shared" si="2"/>
        <v>4.022526146</v>
      </c>
      <c r="F57" s="3">
        <f t="shared" si="7"/>
        <v>311.5256419</v>
      </c>
      <c r="G57" s="7">
        <f t="shared" si="3"/>
        <v>214452.7458</v>
      </c>
      <c r="H57" s="4">
        <f t="shared" si="8"/>
        <v>560000</v>
      </c>
      <c r="I57" s="8">
        <f t="shared" si="4"/>
        <v>774452.7458</v>
      </c>
      <c r="J57" s="9">
        <f t="shared" si="5"/>
        <v>38.29513318</v>
      </c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ht="15.75" customHeight="1">
      <c r="A58" s="3">
        <v>12.0</v>
      </c>
      <c r="B58" s="3">
        <v>2560.0</v>
      </c>
      <c r="C58" s="7">
        <f t="shared" si="1"/>
        <v>1807.046195</v>
      </c>
      <c r="D58" s="3">
        <f t="shared" si="6"/>
        <v>10000</v>
      </c>
      <c r="E58" s="3">
        <f t="shared" si="2"/>
        <v>3.90625</v>
      </c>
      <c r="F58" s="3">
        <f t="shared" si="7"/>
        <v>315.4318919</v>
      </c>
      <c r="G58" s="7">
        <f t="shared" si="3"/>
        <v>237505.6433</v>
      </c>
      <c r="H58" s="4">
        <f t="shared" si="8"/>
        <v>570000</v>
      </c>
      <c r="I58" s="8">
        <f t="shared" si="4"/>
        <v>807505.6433</v>
      </c>
      <c r="J58" s="9">
        <f t="shared" si="5"/>
        <v>41.66765672</v>
      </c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ht="15.75" customHeight="1">
      <c r="A59" s="10">
        <v>40179.0</v>
      </c>
      <c r="B59" s="3">
        <v>2505.0</v>
      </c>
      <c r="C59" s="7">
        <f t="shared" si="1"/>
        <v>1815.768907</v>
      </c>
      <c r="D59" s="3">
        <f t="shared" si="6"/>
        <v>10000</v>
      </c>
      <c r="E59" s="3">
        <f t="shared" si="2"/>
        <v>3.992015968</v>
      </c>
      <c r="F59" s="3">
        <f t="shared" si="7"/>
        <v>319.4239079</v>
      </c>
      <c r="G59" s="7">
        <f t="shared" si="3"/>
        <v>220156.8892</v>
      </c>
      <c r="H59" s="4">
        <f t="shared" si="8"/>
        <v>580000</v>
      </c>
      <c r="I59" s="8">
        <f t="shared" si="4"/>
        <v>800156.8892</v>
      </c>
      <c r="J59" s="9">
        <f t="shared" si="5"/>
        <v>37.95808435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ht="15.75" customHeight="1">
      <c r="A60" s="3">
        <v>2.0</v>
      </c>
      <c r="B60" s="3">
        <v>2512.0</v>
      </c>
      <c r="C60" s="7">
        <f t="shared" si="1"/>
        <v>1824.339035</v>
      </c>
      <c r="D60" s="3">
        <f t="shared" si="6"/>
        <v>10000</v>
      </c>
      <c r="E60" s="3">
        <f t="shared" si="2"/>
        <v>3.98089172</v>
      </c>
      <c r="F60" s="3">
        <f t="shared" si="7"/>
        <v>323.4047996</v>
      </c>
      <c r="G60" s="7">
        <f t="shared" si="3"/>
        <v>222392.8566</v>
      </c>
      <c r="H60" s="4">
        <f t="shared" si="8"/>
        <v>590000</v>
      </c>
      <c r="I60" s="8">
        <f t="shared" si="4"/>
        <v>812392.8566</v>
      </c>
      <c r="J60" s="9">
        <f t="shared" si="5"/>
        <v>37.69370451</v>
      </c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ht="15.75" customHeight="1">
      <c r="A61" s="3">
        <v>3.0</v>
      </c>
      <c r="B61" s="3">
        <v>2698.0</v>
      </c>
      <c r="C61" s="7">
        <f t="shared" si="1"/>
        <v>1834.238358</v>
      </c>
      <c r="D61" s="3">
        <f t="shared" si="6"/>
        <v>10000</v>
      </c>
      <c r="E61" s="3">
        <f t="shared" si="2"/>
        <v>3.706449222</v>
      </c>
      <c r="F61" s="3">
        <f t="shared" si="7"/>
        <v>327.1112488</v>
      </c>
      <c r="G61" s="7">
        <f t="shared" si="3"/>
        <v>282546.1493</v>
      </c>
      <c r="H61" s="4">
        <f t="shared" si="8"/>
        <v>600000</v>
      </c>
      <c r="I61" s="8">
        <f t="shared" si="4"/>
        <v>882546.1493</v>
      </c>
      <c r="J61" s="9">
        <f t="shared" si="5"/>
        <v>47.09102489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ht="15.75" customHeight="1">
      <c r="A62" s="3">
        <v>4.0</v>
      </c>
      <c r="B62" s="3">
        <v>2852.0</v>
      </c>
      <c r="C62" s="7">
        <f t="shared" si="1"/>
        <v>1845.032066</v>
      </c>
      <c r="D62" s="3">
        <f t="shared" si="6"/>
        <v>10000</v>
      </c>
      <c r="E62" s="3">
        <f t="shared" si="2"/>
        <v>3.50631136</v>
      </c>
      <c r="F62" s="3">
        <f t="shared" si="7"/>
        <v>330.6175602</v>
      </c>
      <c r="G62" s="7">
        <f t="shared" si="3"/>
        <v>332921.2816</v>
      </c>
      <c r="H62" s="4">
        <f t="shared" si="8"/>
        <v>610000</v>
      </c>
      <c r="I62" s="8">
        <f t="shared" si="4"/>
        <v>942921.2816</v>
      </c>
      <c r="J62" s="9">
        <f t="shared" si="5"/>
        <v>54.57725929</v>
      </c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ht="15.75" customHeight="1">
      <c r="A63" s="3">
        <v>5.0</v>
      </c>
      <c r="B63" s="3">
        <v>2767.0</v>
      </c>
      <c r="C63" s="7">
        <f t="shared" si="1"/>
        <v>1855.00124</v>
      </c>
      <c r="D63" s="3">
        <f t="shared" si="6"/>
        <v>10000</v>
      </c>
      <c r="E63" s="3">
        <f t="shared" si="2"/>
        <v>3.614022407</v>
      </c>
      <c r="F63" s="3">
        <f t="shared" si="7"/>
        <v>334.2315826</v>
      </c>
      <c r="G63" s="7">
        <f t="shared" si="3"/>
        <v>304818.789</v>
      </c>
      <c r="H63" s="4">
        <f t="shared" si="8"/>
        <v>620000</v>
      </c>
      <c r="I63" s="8">
        <f t="shared" si="4"/>
        <v>924818.789</v>
      </c>
      <c r="J63" s="9">
        <f t="shared" si="5"/>
        <v>49.16432081</v>
      </c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ht="15.75" customHeight="1">
      <c r="A64" s="3">
        <v>6.0</v>
      </c>
      <c r="B64" s="3">
        <v>2899.0</v>
      </c>
      <c r="C64" s="7">
        <f t="shared" si="1"/>
        <v>1865.665852</v>
      </c>
      <c r="D64" s="3">
        <f t="shared" si="6"/>
        <v>10000</v>
      </c>
      <c r="E64" s="3">
        <f t="shared" si="2"/>
        <v>3.449465333</v>
      </c>
      <c r="F64" s="3">
        <f t="shared" si="7"/>
        <v>337.6810479</v>
      </c>
      <c r="G64" s="7">
        <f t="shared" si="3"/>
        <v>348937.3579</v>
      </c>
      <c r="H64" s="4">
        <f t="shared" si="8"/>
        <v>630000</v>
      </c>
      <c r="I64" s="8">
        <f t="shared" si="4"/>
        <v>978937.3579</v>
      </c>
      <c r="J64" s="9">
        <f t="shared" si="5"/>
        <v>55.38688221</v>
      </c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ht="15.75" customHeight="1">
      <c r="A65" s="3">
        <v>7.0</v>
      </c>
      <c r="B65" s="3">
        <v>3036.0</v>
      </c>
      <c r="C65" s="7">
        <f t="shared" si="1"/>
        <v>1876.971247</v>
      </c>
      <c r="D65" s="3">
        <f t="shared" si="6"/>
        <v>10000</v>
      </c>
      <c r="E65" s="3">
        <f t="shared" si="2"/>
        <v>3.293807642</v>
      </c>
      <c r="F65" s="3">
        <f t="shared" si="7"/>
        <v>340.9748556</v>
      </c>
      <c r="G65" s="7">
        <f t="shared" si="3"/>
        <v>395199.6615</v>
      </c>
      <c r="H65" s="4">
        <f t="shared" si="8"/>
        <v>640000</v>
      </c>
      <c r="I65" s="8">
        <f t="shared" si="4"/>
        <v>1035199.662</v>
      </c>
      <c r="J65" s="9">
        <f t="shared" si="5"/>
        <v>61.74994711</v>
      </c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ht="15.75" customHeight="1">
      <c r="A66" s="3">
        <v>8.0</v>
      </c>
      <c r="B66" s="3">
        <v>3139.0</v>
      </c>
      <c r="C66" s="7">
        <f t="shared" si="1"/>
        <v>1888.653237</v>
      </c>
      <c r="D66" s="3">
        <f t="shared" si="6"/>
        <v>10000</v>
      </c>
      <c r="E66" s="3">
        <f t="shared" si="2"/>
        <v>3.185727939</v>
      </c>
      <c r="F66" s="3">
        <f t="shared" si="7"/>
        <v>344.1605835</v>
      </c>
      <c r="G66" s="7">
        <f t="shared" si="3"/>
        <v>430320.0716</v>
      </c>
      <c r="H66" s="4">
        <f t="shared" si="8"/>
        <v>650000</v>
      </c>
      <c r="I66" s="8">
        <f t="shared" si="4"/>
        <v>1080320.072</v>
      </c>
      <c r="J66" s="9">
        <f t="shared" si="5"/>
        <v>66.20308794</v>
      </c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ht="15.75" customHeight="1">
      <c r="A67" s="3">
        <v>9.0</v>
      </c>
      <c r="B67" s="3">
        <v>3371.0</v>
      </c>
      <c r="C67" s="7">
        <f t="shared" si="1"/>
        <v>1901.321077</v>
      </c>
      <c r="D67" s="3">
        <f t="shared" si="6"/>
        <v>10000</v>
      </c>
      <c r="E67" s="3">
        <f t="shared" si="2"/>
        <v>2.96647879</v>
      </c>
      <c r="F67" s="3">
        <f t="shared" si="7"/>
        <v>347.1270623</v>
      </c>
      <c r="G67" s="7">
        <f t="shared" si="3"/>
        <v>510165.327</v>
      </c>
      <c r="H67" s="4">
        <f t="shared" si="8"/>
        <v>660000</v>
      </c>
      <c r="I67" s="8">
        <f t="shared" si="4"/>
        <v>1170165.327</v>
      </c>
      <c r="J67" s="9">
        <f t="shared" si="5"/>
        <v>77.29777682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ht="15.75" customHeight="1">
      <c r="A68" s="3">
        <v>10.0</v>
      </c>
      <c r="B68" s="3">
        <v>3496.0</v>
      </c>
      <c r="C68" s="7">
        <f t="shared" si="1"/>
        <v>1914.354225</v>
      </c>
      <c r="D68" s="3">
        <f t="shared" si="6"/>
        <v>10000</v>
      </c>
      <c r="E68" s="3">
        <f t="shared" si="2"/>
        <v>2.860411899</v>
      </c>
      <c r="F68" s="3">
        <f t="shared" si="7"/>
        <v>349.9874742</v>
      </c>
      <c r="G68" s="7">
        <f t="shared" si="3"/>
        <v>553556.2098</v>
      </c>
      <c r="H68" s="4">
        <f t="shared" si="8"/>
        <v>670000</v>
      </c>
      <c r="I68" s="8">
        <f t="shared" si="4"/>
        <v>1223556.21</v>
      </c>
      <c r="J68" s="9">
        <f t="shared" si="5"/>
        <v>82.62032982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ht="15.75" customHeight="1">
      <c r="A69" s="3">
        <v>11.0</v>
      </c>
      <c r="B69" s="3">
        <v>3359.0</v>
      </c>
      <c r="C69" s="7">
        <f t="shared" si="1"/>
        <v>1926.539078</v>
      </c>
      <c r="D69" s="3">
        <f t="shared" si="6"/>
        <v>10000</v>
      </c>
      <c r="E69" s="3">
        <f t="shared" si="2"/>
        <v>2.977076511</v>
      </c>
      <c r="F69" s="3">
        <f t="shared" si="7"/>
        <v>352.9645507</v>
      </c>
      <c r="G69" s="7">
        <f t="shared" si="3"/>
        <v>505607.9258</v>
      </c>
      <c r="H69" s="4">
        <f t="shared" si="8"/>
        <v>680000</v>
      </c>
      <c r="I69" s="8">
        <f t="shared" si="4"/>
        <v>1185607.926</v>
      </c>
      <c r="J69" s="9">
        <f t="shared" si="5"/>
        <v>74.35410674</v>
      </c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ht="15.75" customHeight="1">
      <c r="A70" s="3">
        <v>12.0</v>
      </c>
      <c r="B70" s="3">
        <v>3315.0</v>
      </c>
      <c r="C70" s="7">
        <f t="shared" si="1"/>
        <v>1938.304923</v>
      </c>
      <c r="D70" s="3">
        <f t="shared" si="6"/>
        <v>10000</v>
      </c>
      <c r="E70" s="3">
        <f t="shared" si="2"/>
        <v>3.016591252</v>
      </c>
      <c r="F70" s="3">
        <f t="shared" si="7"/>
        <v>355.981142</v>
      </c>
      <c r="G70" s="7">
        <f t="shared" si="3"/>
        <v>490077.4856</v>
      </c>
      <c r="H70" s="4">
        <f t="shared" si="8"/>
        <v>690000</v>
      </c>
      <c r="I70" s="8">
        <f t="shared" si="4"/>
        <v>1180077.486</v>
      </c>
      <c r="J70" s="9">
        <f t="shared" si="5"/>
        <v>71.02572255</v>
      </c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ht="15.75" customHeight="1">
      <c r="A71" s="10">
        <v>40544.0</v>
      </c>
      <c r="B71" s="3">
        <v>2967.0</v>
      </c>
      <c r="C71" s="7">
        <f t="shared" si="1"/>
        <v>1947.953196</v>
      </c>
      <c r="D71" s="3">
        <f t="shared" si="6"/>
        <v>10000</v>
      </c>
      <c r="E71" s="3">
        <f t="shared" si="2"/>
        <v>3.370407819</v>
      </c>
      <c r="F71" s="3">
        <f t="shared" si="7"/>
        <v>359.3515498</v>
      </c>
      <c r="G71" s="7">
        <f t="shared" si="3"/>
        <v>366196.0482</v>
      </c>
      <c r="H71" s="4">
        <f t="shared" si="8"/>
        <v>700000</v>
      </c>
      <c r="I71" s="8">
        <f t="shared" si="4"/>
        <v>1066196.048</v>
      </c>
      <c r="J71" s="9">
        <f t="shared" si="5"/>
        <v>52.31372117</v>
      </c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ht="15.75" customHeight="1">
      <c r="A72" s="3">
        <v>2.0</v>
      </c>
      <c r="B72" s="3">
        <v>2818.0</v>
      </c>
      <c r="C72" s="7">
        <f t="shared" si="1"/>
        <v>1956.460941</v>
      </c>
      <c r="D72" s="3">
        <f t="shared" si="6"/>
        <v>10000</v>
      </c>
      <c r="E72" s="3">
        <f t="shared" si="2"/>
        <v>3.54861604</v>
      </c>
      <c r="F72" s="3">
        <f t="shared" si="7"/>
        <v>362.9001658</v>
      </c>
      <c r="G72" s="7">
        <f t="shared" si="3"/>
        <v>312652.6673</v>
      </c>
      <c r="H72" s="4">
        <f t="shared" si="8"/>
        <v>710000</v>
      </c>
      <c r="I72" s="8">
        <f t="shared" si="4"/>
        <v>1022652.667</v>
      </c>
      <c r="J72" s="9">
        <f t="shared" si="5"/>
        <v>44.03558694</v>
      </c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ht="15.75" customHeight="1">
      <c r="A73" s="3">
        <v>3.0</v>
      </c>
      <c r="B73" s="3">
        <v>3146.0</v>
      </c>
      <c r="C73" s="7">
        <f t="shared" si="1"/>
        <v>1966.789635</v>
      </c>
      <c r="D73" s="3">
        <f t="shared" si="6"/>
        <v>10000</v>
      </c>
      <c r="E73" s="3">
        <f t="shared" si="2"/>
        <v>3.178639542</v>
      </c>
      <c r="F73" s="3">
        <f t="shared" si="7"/>
        <v>366.0788054</v>
      </c>
      <c r="G73" s="7">
        <f t="shared" si="3"/>
        <v>431683.9217</v>
      </c>
      <c r="H73" s="4">
        <f t="shared" si="8"/>
        <v>720000</v>
      </c>
      <c r="I73" s="8">
        <f t="shared" si="4"/>
        <v>1151683.922</v>
      </c>
      <c r="J73" s="9">
        <f t="shared" si="5"/>
        <v>59.95610023</v>
      </c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ht="15.75" customHeight="1">
      <c r="A74" s="3">
        <v>4.0</v>
      </c>
      <c r="B74" s="3">
        <v>3203.0</v>
      </c>
      <c r="C74" s="7">
        <f t="shared" si="1"/>
        <v>1977.2434</v>
      </c>
      <c r="D74" s="3">
        <f t="shared" si="6"/>
        <v>10000</v>
      </c>
      <c r="E74" s="3">
        <f t="shared" si="2"/>
        <v>3.122073057</v>
      </c>
      <c r="F74" s="3">
        <f t="shared" si="7"/>
        <v>369.2008784</v>
      </c>
      <c r="G74" s="7">
        <f t="shared" si="3"/>
        <v>452550.4136</v>
      </c>
      <c r="H74" s="4">
        <f t="shared" si="8"/>
        <v>730000</v>
      </c>
      <c r="I74" s="8">
        <f t="shared" si="4"/>
        <v>1182550.414</v>
      </c>
      <c r="J74" s="9">
        <f t="shared" si="5"/>
        <v>61.99320734</v>
      </c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ht="15.75" customHeight="1">
      <c r="A75" s="3">
        <v>5.0</v>
      </c>
      <c r="B75" s="3">
        <v>3202.0</v>
      </c>
      <c r="C75" s="7">
        <f t="shared" si="1"/>
        <v>1987.516642</v>
      </c>
      <c r="D75" s="3">
        <f t="shared" si="6"/>
        <v>10000</v>
      </c>
      <c r="E75" s="3">
        <f t="shared" si="2"/>
        <v>3.123048095</v>
      </c>
      <c r="F75" s="3">
        <f t="shared" si="7"/>
        <v>372.3239265</v>
      </c>
      <c r="G75" s="7">
        <f t="shared" si="3"/>
        <v>452181.2127</v>
      </c>
      <c r="H75" s="4">
        <f t="shared" si="8"/>
        <v>740000</v>
      </c>
      <c r="I75" s="8">
        <f t="shared" si="4"/>
        <v>1192181.213</v>
      </c>
      <c r="J75" s="9">
        <f t="shared" si="5"/>
        <v>61.10556928</v>
      </c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ht="15.75" customHeight="1">
      <c r="A76" s="3">
        <v>6.0</v>
      </c>
      <c r="B76" s="3">
        <v>3231.0</v>
      </c>
      <c r="C76" s="7">
        <f t="shared" si="1"/>
        <v>1997.768128</v>
      </c>
      <c r="D76" s="3">
        <f t="shared" si="6"/>
        <v>10000</v>
      </c>
      <c r="E76" s="3">
        <f t="shared" si="2"/>
        <v>3.095017023</v>
      </c>
      <c r="F76" s="3">
        <f t="shared" si="7"/>
        <v>375.4189435</v>
      </c>
      <c r="G76" s="7">
        <f t="shared" si="3"/>
        <v>462978.6066</v>
      </c>
      <c r="H76" s="4">
        <f t="shared" si="8"/>
        <v>750000</v>
      </c>
      <c r="I76" s="8">
        <f t="shared" si="4"/>
        <v>1212978.607</v>
      </c>
      <c r="J76" s="9">
        <f t="shared" si="5"/>
        <v>61.73048087</v>
      </c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ht="15.75" customHeight="1">
      <c r="A77" s="3">
        <v>7.0</v>
      </c>
      <c r="B77" s="3">
        <v>3265.0</v>
      </c>
      <c r="C77" s="7">
        <f t="shared" si="1"/>
        <v>2008.022946</v>
      </c>
      <c r="D77" s="3">
        <f t="shared" si="6"/>
        <v>10000</v>
      </c>
      <c r="E77" s="3">
        <f t="shared" si="2"/>
        <v>3.062787136</v>
      </c>
      <c r="F77" s="3">
        <f t="shared" si="7"/>
        <v>378.4817307</v>
      </c>
      <c r="G77" s="7">
        <f t="shared" si="3"/>
        <v>475742.8506</v>
      </c>
      <c r="H77" s="4">
        <f t="shared" si="8"/>
        <v>760000</v>
      </c>
      <c r="I77" s="8">
        <f t="shared" si="4"/>
        <v>1235742.851</v>
      </c>
      <c r="J77" s="9">
        <f t="shared" si="5"/>
        <v>62.5977435</v>
      </c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ht="15.75" customHeight="1">
      <c r="A78" s="3">
        <v>8.0</v>
      </c>
      <c r="B78" s="3">
        <v>3017.0</v>
      </c>
      <c r="C78" s="7">
        <f t="shared" si="1"/>
        <v>2016.782345</v>
      </c>
      <c r="D78" s="3">
        <f t="shared" si="6"/>
        <v>10000</v>
      </c>
      <c r="E78" s="3">
        <f t="shared" si="2"/>
        <v>3.314550878</v>
      </c>
      <c r="F78" s="3">
        <f t="shared" si="7"/>
        <v>381.7962815</v>
      </c>
      <c r="G78" s="7">
        <f t="shared" si="3"/>
        <v>381879.3814</v>
      </c>
      <c r="H78" s="4">
        <f t="shared" si="8"/>
        <v>770000</v>
      </c>
      <c r="I78" s="8">
        <f t="shared" si="4"/>
        <v>1151879.381</v>
      </c>
      <c r="J78" s="9">
        <f t="shared" si="5"/>
        <v>49.59472486</v>
      </c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ht="15.75" customHeight="1">
      <c r="A79" s="3">
        <v>9.0</v>
      </c>
      <c r="B79" s="3">
        <v>2928.0</v>
      </c>
      <c r="C79" s="7">
        <f t="shared" si="1"/>
        <v>2024.861235</v>
      </c>
      <c r="D79" s="3">
        <f t="shared" si="6"/>
        <v>10000</v>
      </c>
      <c r="E79" s="3">
        <f t="shared" si="2"/>
        <v>3.415300546</v>
      </c>
      <c r="F79" s="3">
        <f t="shared" si="7"/>
        <v>385.2115821</v>
      </c>
      <c r="G79" s="7">
        <f t="shared" si="3"/>
        <v>347899.5124</v>
      </c>
      <c r="H79" s="4">
        <f t="shared" si="8"/>
        <v>780000</v>
      </c>
      <c r="I79" s="8">
        <f t="shared" si="4"/>
        <v>1127899.512</v>
      </c>
      <c r="J79" s="9">
        <f t="shared" si="5"/>
        <v>44.60250159</v>
      </c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ht="15.75" customHeight="1">
      <c r="A80" s="3">
        <v>10.0</v>
      </c>
      <c r="B80" s="3">
        <v>3047.0</v>
      </c>
      <c r="C80" s="7">
        <f t="shared" si="1"/>
        <v>2033.496063</v>
      </c>
      <c r="D80" s="3">
        <f t="shared" si="6"/>
        <v>10000</v>
      </c>
      <c r="E80" s="3">
        <f t="shared" si="2"/>
        <v>3.281916639</v>
      </c>
      <c r="F80" s="3">
        <f t="shared" si="7"/>
        <v>388.4934987</v>
      </c>
      <c r="G80" s="7">
        <f t="shared" si="3"/>
        <v>393739.6906</v>
      </c>
      <c r="H80" s="4">
        <f t="shared" si="8"/>
        <v>790000</v>
      </c>
      <c r="I80" s="8">
        <f t="shared" si="4"/>
        <v>1183739.691</v>
      </c>
      <c r="J80" s="9">
        <f t="shared" si="5"/>
        <v>49.84046717</v>
      </c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ht="15.75" customHeight="1">
      <c r="A81" s="3">
        <v>11.0</v>
      </c>
      <c r="B81" s="3">
        <v>2873.0</v>
      </c>
      <c r="C81" s="7">
        <f t="shared" si="1"/>
        <v>2040.950754</v>
      </c>
      <c r="D81" s="3">
        <f t="shared" si="6"/>
        <v>10000</v>
      </c>
      <c r="E81" s="3">
        <f t="shared" si="2"/>
        <v>3.480682214</v>
      </c>
      <c r="F81" s="3">
        <f t="shared" si="7"/>
        <v>391.9741809</v>
      </c>
      <c r="G81" s="7">
        <f t="shared" si="3"/>
        <v>326141.8219</v>
      </c>
      <c r="H81" s="4">
        <f t="shared" si="8"/>
        <v>800000</v>
      </c>
      <c r="I81" s="8">
        <f t="shared" si="4"/>
        <v>1126141.822</v>
      </c>
      <c r="J81" s="9">
        <f t="shared" si="5"/>
        <v>40.76772773</v>
      </c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ht="15.75" customHeight="1">
      <c r="A82" s="3">
        <v>12.0</v>
      </c>
      <c r="B82" s="3">
        <v>2692.0</v>
      </c>
      <c r="C82" s="7">
        <f t="shared" si="1"/>
        <v>2047.062776</v>
      </c>
      <c r="D82" s="3">
        <f t="shared" si="6"/>
        <v>10000</v>
      </c>
      <c r="E82" s="3">
        <f t="shared" si="2"/>
        <v>3.714710253</v>
      </c>
      <c r="F82" s="3">
        <f t="shared" si="7"/>
        <v>395.6888912</v>
      </c>
      <c r="G82" s="7">
        <f t="shared" si="3"/>
        <v>255194.4951</v>
      </c>
      <c r="H82" s="4">
        <f t="shared" si="8"/>
        <v>810000</v>
      </c>
      <c r="I82" s="8">
        <f t="shared" si="4"/>
        <v>1065194.495</v>
      </c>
      <c r="J82" s="9">
        <f t="shared" si="5"/>
        <v>31.50549322</v>
      </c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ht="15.75" customHeight="1">
      <c r="A83" s="10">
        <v>40909.0</v>
      </c>
      <c r="B83" s="3">
        <v>2976.0</v>
      </c>
      <c r="C83" s="7">
        <f t="shared" si="1"/>
        <v>2054.884943</v>
      </c>
      <c r="D83" s="3">
        <f t="shared" si="6"/>
        <v>10000</v>
      </c>
      <c r="E83" s="3">
        <f t="shared" si="2"/>
        <v>3.360215054</v>
      </c>
      <c r="F83" s="3">
        <f t="shared" si="7"/>
        <v>399.0491063</v>
      </c>
      <c r="G83" s="7">
        <f t="shared" si="3"/>
        <v>367570.1402</v>
      </c>
      <c r="H83" s="4">
        <f t="shared" si="8"/>
        <v>820000</v>
      </c>
      <c r="I83" s="8">
        <f t="shared" si="4"/>
        <v>1187570.14</v>
      </c>
      <c r="J83" s="9">
        <f t="shared" si="5"/>
        <v>44.82562685</v>
      </c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ht="15.75" customHeight="1">
      <c r="A84" s="3">
        <v>2.0</v>
      </c>
      <c r="B84" s="3">
        <v>3146.0</v>
      </c>
      <c r="C84" s="7">
        <f t="shared" si="1"/>
        <v>2063.507574</v>
      </c>
      <c r="D84" s="3">
        <f t="shared" si="6"/>
        <v>10000</v>
      </c>
      <c r="E84" s="3">
        <f t="shared" si="2"/>
        <v>3.178639542</v>
      </c>
      <c r="F84" s="3">
        <f t="shared" si="7"/>
        <v>402.2277458</v>
      </c>
      <c r="G84" s="7">
        <f t="shared" si="3"/>
        <v>435408.4883</v>
      </c>
      <c r="H84" s="4">
        <f t="shared" si="8"/>
        <v>830000</v>
      </c>
      <c r="I84" s="8">
        <f t="shared" si="4"/>
        <v>1265408.488</v>
      </c>
      <c r="J84" s="9">
        <f t="shared" si="5"/>
        <v>52.45885401</v>
      </c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ht="15.75" customHeight="1">
      <c r="A85" s="3">
        <v>3.0</v>
      </c>
      <c r="B85" s="3">
        <v>3275.0</v>
      </c>
      <c r="C85" s="7">
        <f t="shared" si="1"/>
        <v>2072.635098</v>
      </c>
      <c r="D85" s="3">
        <f t="shared" si="6"/>
        <v>10000</v>
      </c>
      <c r="E85" s="3">
        <f t="shared" si="2"/>
        <v>3.053435115</v>
      </c>
      <c r="F85" s="3">
        <f t="shared" si="7"/>
        <v>405.2811809</v>
      </c>
      <c r="G85" s="7">
        <f t="shared" si="3"/>
        <v>487295.8675</v>
      </c>
      <c r="H85" s="4">
        <f t="shared" si="8"/>
        <v>840000</v>
      </c>
      <c r="I85" s="8">
        <f t="shared" si="4"/>
        <v>1327295.867</v>
      </c>
      <c r="J85" s="9">
        <f t="shared" si="5"/>
        <v>58.0114128</v>
      </c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ht="15.75" customHeight="1">
      <c r="A86" s="3">
        <v>4.0</v>
      </c>
      <c r="B86" s="3">
        <v>3302.0</v>
      </c>
      <c r="C86" s="7">
        <f t="shared" si="1"/>
        <v>2081.753402</v>
      </c>
      <c r="D86" s="3">
        <f t="shared" si="6"/>
        <v>10000</v>
      </c>
      <c r="E86" s="3">
        <f t="shared" si="2"/>
        <v>3.028467595</v>
      </c>
      <c r="F86" s="3">
        <f t="shared" si="7"/>
        <v>408.3096485</v>
      </c>
      <c r="G86" s="7">
        <f t="shared" si="3"/>
        <v>498238.4594</v>
      </c>
      <c r="H86" s="4">
        <f t="shared" si="8"/>
        <v>850000</v>
      </c>
      <c r="I86" s="8">
        <f t="shared" si="4"/>
        <v>1348238.459</v>
      </c>
      <c r="J86" s="9">
        <f t="shared" si="5"/>
        <v>58.61628934</v>
      </c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ht="15.75" customHeight="1">
      <c r="A87" s="3">
        <v>5.0</v>
      </c>
      <c r="B87" s="3">
        <v>3090.0</v>
      </c>
      <c r="C87" s="7">
        <f t="shared" si="1"/>
        <v>2089.681884</v>
      </c>
      <c r="D87" s="3">
        <f t="shared" si="6"/>
        <v>10000</v>
      </c>
      <c r="E87" s="3">
        <f t="shared" si="2"/>
        <v>3.236245955</v>
      </c>
      <c r="F87" s="3">
        <f t="shared" si="7"/>
        <v>411.5458945</v>
      </c>
      <c r="G87" s="7">
        <f t="shared" si="3"/>
        <v>411676.8139</v>
      </c>
      <c r="H87" s="4">
        <f t="shared" si="8"/>
        <v>860000</v>
      </c>
      <c r="I87" s="8">
        <f t="shared" si="4"/>
        <v>1271676.814</v>
      </c>
      <c r="J87" s="9">
        <f t="shared" si="5"/>
        <v>47.86939696</v>
      </c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ht="15.75" customHeight="1">
      <c r="A88" s="3">
        <v>6.0</v>
      </c>
      <c r="B88" s="3">
        <v>3265.0</v>
      </c>
      <c r="C88" s="7">
        <f t="shared" si="1"/>
        <v>2098.364165</v>
      </c>
      <c r="D88" s="3">
        <f t="shared" si="6"/>
        <v>10000</v>
      </c>
      <c r="E88" s="3">
        <f t="shared" si="2"/>
        <v>3.062787136</v>
      </c>
      <c r="F88" s="3">
        <f t="shared" si="7"/>
        <v>414.6086816</v>
      </c>
      <c r="G88" s="7">
        <f t="shared" si="3"/>
        <v>483697.3454</v>
      </c>
      <c r="H88" s="4">
        <f t="shared" si="8"/>
        <v>870000</v>
      </c>
      <c r="I88" s="8">
        <f t="shared" si="4"/>
        <v>1353697.345</v>
      </c>
      <c r="J88" s="9">
        <f t="shared" si="5"/>
        <v>55.59739602</v>
      </c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ht="15.75" customHeight="1">
      <c r="A89" s="3">
        <v>7.0</v>
      </c>
      <c r="B89" s="3">
        <v>3256.0</v>
      </c>
      <c r="C89" s="7">
        <f t="shared" si="1"/>
        <v>2106.876407</v>
      </c>
      <c r="D89" s="3">
        <f t="shared" si="6"/>
        <v>10000</v>
      </c>
      <c r="E89" s="3">
        <f t="shared" si="2"/>
        <v>3.071253071</v>
      </c>
      <c r="F89" s="3">
        <f t="shared" si="7"/>
        <v>417.6799347</v>
      </c>
      <c r="G89" s="7">
        <f t="shared" si="3"/>
        <v>479965.8673</v>
      </c>
      <c r="H89" s="4">
        <f t="shared" si="8"/>
        <v>880000</v>
      </c>
      <c r="I89" s="8">
        <f t="shared" si="4"/>
        <v>1359965.867</v>
      </c>
      <c r="J89" s="9">
        <f t="shared" si="5"/>
        <v>54.54157583</v>
      </c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ht="15.75" customHeight="1">
      <c r="A90" s="3">
        <v>8.0</v>
      </c>
      <c r="B90" s="3">
        <v>3304.0</v>
      </c>
      <c r="C90" s="7">
        <f t="shared" si="1"/>
        <v>2115.488717</v>
      </c>
      <c r="D90" s="3">
        <f t="shared" si="6"/>
        <v>10000</v>
      </c>
      <c r="E90" s="3">
        <f t="shared" si="2"/>
        <v>3.026634383</v>
      </c>
      <c r="F90" s="3">
        <f t="shared" si="7"/>
        <v>420.7065691</v>
      </c>
      <c r="G90" s="7">
        <f t="shared" si="3"/>
        <v>500014.5041</v>
      </c>
      <c r="H90" s="4">
        <f t="shared" si="8"/>
        <v>890000</v>
      </c>
      <c r="I90" s="8">
        <f t="shared" si="4"/>
        <v>1390014.504</v>
      </c>
      <c r="J90" s="9">
        <f t="shared" si="5"/>
        <v>56.18140496</v>
      </c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ht="15.75" customHeight="1">
      <c r="A91" s="3">
        <v>9.0</v>
      </c>
      <c r="B91" s="3">
        <v>3561.0</v>
      </c>
      <c r="C91" s="7">
        <f t="shared" si="1"/>
        <v>2125.073471</v>
      </c>
      <c r="D91" s="3">
        <f t="shared" si="6"/>
        <v>10000</v>
      </c>
      <c r="E91" s="3">
        <f t="shared" si="2"/>
        <v>2.808199944</v>
      </c>
      <c r="F91" s="3">
        <f t="shared" si="7"/>
        <v>423.514769</v>
      </c>
      <c r="G91" s="7">
        <f t="shared" si="3"/>
        <v>608136.0924</v>
      </c>
      <c r="H91" s="4">
        <f t="shared" si="8"/>
        <v>900000</v>
      </c>
      <c r="I91" s="8">
        <f t="shared" si="4"/>
        <v>1508136.092</v>
      </c>
      <c r="J91" s="9">
        <f t="shared" si="5"/>
        <v>67.57067693</v>
      </c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ht="15.75" customHeight="1">
      <c r="A92" s="3">
        <v>10.0</v>
      </c>
      <c r="B92" s="3">
        <v>3650.0</v>
      </c>
      <c r="C92" s="7">
        <f t="shared" si="1"/>
        <v>2134.874847</v>
      </c>
      <c r="D92" s="3">
        <f t="shared" si="6"/>
        <v>10000</v>
      </c>
      <c r="E92" s="3">
        <f t="shared" si="2"/>
        <v>2.739726027</v>
      </c>
      <c r="F92" s="3">
        <f t="shared" si="7"/>
        <v>426.254495</v>
      </c>
      <c r="G92" s="7">
        <f t="shared" si="3"/>
        <v>645828.9068</v>
      </c>
      <c r="H92" s="4">
        <f t="shared" si="8"/>
        <v>910000</v>
      </c>
      <c r="I92" s="8">
        <f t="shared" si="4"/>
        <v>1555828.907</v>
      </c>
      <c r="J92" s="9">
        <f t="shared" si="5"/>
        <v>70.97020954</v>
      </c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ht="15.75" customHeight="1">
      <c r="A93" s="3">
        <v>11.0</v>
      </c>
      <c r="B93" s="3">
        <v>3982.0</v>
      </c>
      <c r="C93" s="7">
        <f t="shared" si="1"/>
        <v>2145.693544</v>
      </c>
      <c r="D93" s="3">
        <f t="shared" si="6"/>
        <v>10000</v>
      </c>
      <c r="E93" s="3">
        <f t="shared" si="2"/>
        <v>2.511300854</v>
      </c>
      <c r="F93" s="3">
        <f t="shared" si="7"/>
        <v>428.7657959</v>
      </c>
      <c r="G93" s="7">
        <f t="shared" si="3"/>
        <v>787345.3992</v>
      </c>
      <c r="H93" s="4">
        <f t="shared" si="8"/>
        <v>920000</v>
      </c>
      <c r="I93" s="8">
        <f t="shared" si="4"/>
        <v>1707345.399</v>
      </c>
      <c r="J93" s="9">
        <f t="shared" si="5"/>
        <v>85.58102165</v>
      </c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ht="15.75" customHeight="1">
      <c r="A94" s="3">
        <v>12.0</v>
      </c>
      <c r="B94" s="3">
        <v>4129.0</v>
      </c>
      <c r="C94" s="7">
        <f t="shared" si="1"/>
        <v>2156.833374</v>
      </c>
      <c r="D94" s="3">
        <f t="shared" si="6"/>
        <v>10000</v>
      </c>
      <c r="E94" s="3">
        <f t="shared" si="2"/>
        <v>2.421893921</v>
      </c>
      <c r="F94" s="3">
        <f t="shared" si="7"/>
        <v>431.1876898</v>
      </c>
      <c r="G94" s="7">
        <f t="shared" si="3"/>
        <v>850373.9712</v>
      </c>
      <c r="H94" s="4">
        <f t="shared" si="8"/>
        <v>930000</v>
      </c>
      <c r="I94" s="8">
        <f t="shared" si="4"/>
        <v>1780373.971</v>
      </c>
      <c r="J94" s="9">
        <f t="shared" si="5"/>
        <v>91.43806142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ht="15.75" customHeight="1">
      <c r="A95" s="10">
        <v>41275.0</v>
      </c>
      <c r="B95" s="3">
        <v>4089.0</v>
      </c>
      <c r="C95" s="7">
        <f t="shared" si="1"/>
        <v>2167.730322</v>
      </c>
      <c r="D95" s="3">
        <f t="shared" si="6"/>
        <v>10000</v>
      </c>
      <c r="E95" s="3">
        <f t="shared" si="2"/>
        <v>2.445585718</v>
      </c>
      <c r="F95" s="3">
        <f t="shared" si="7"/>
        <v>433.6332755</v>
      </c>
      <c r="G95" s="7">
        <f t="shared" si="3"/>
        <v>833126.4636</v>
      </c>
      <c r="H95" s="4">
        <f t="shared" si="8"/>
        <v>940000</v>
      </c>
      <c r="I95" s="8">
        <f t="shared" si="4"/>
        <v>1773126.464</v>
      </c>
      <c r="J95" s="9">
        <f t="shared" si="5"/>
        <v>88.63047485</v>
      </c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ht="15.75" customHeight="1">
      <c r="A96" s="3">
        <v>2.0</v>
      </c>
      <c r="B96" s="3">
        <v>3986.0</v>
      </c>
      <c r="C96" s="7">
        <f t="shared" si="1"/>
        <v>2178.189391</v>
      </c>
      <c r="D96" s="3">
        <f t="shared" si="6"/>
        <v>10000</v>
      </c>
      <c r="E96" s="3">
        <f t="shared" si="2"/>
        <v>2.508780733</v>
      </c>
      <c r="F96" s="3">
        <f t="shared" si="7"/>
        <v>436.1420562</v>
      </c>
      <c r="G96" s="7">
        <f t="shared" si="3"/>
        <v>788462.2362</v>
      </c>
      <c r="H96" s="4">
        <f t="shared" si="8"/>
        <v>950000</v>
      </c>
      <c r="I96" s="8">
        <f t="shared" si="4"/>
        <v>1738462.236</v>
      </c>
      <c r="J96" s="9">
        <f t="shared" si="5"/>
        <v>82.99602486</v>
      </c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ht="15.75" customHeight="1">
      <c r="A97" s="3">
        <v>3.0</v>
      </c>
      <c r="B97" s="3">
        <v>3991.0</v>
      </c>
      <c r="C97" s="7">
        <f t="shared" si="1"/>
        <v>2188.544505</v>
      </c>
      <c r="D97" s="3">
        <f t="shared" si="6"/>
        <v>10000</v>
      </c>
      <c r="E97" s="3">
        <f t="shared" si="2"/>
        <v>2.505637685</v>
      </c>
      <c r="F97" s="3">
        <f t="shared" si="7"/>
        <v>438.6476939</v>
      </c>
      <c r="G97" s="7">
        <f t="shared" si="3"/>
        <v>790642.9465</v>
      </c>
      <c r="H97" s="4">
        <f t="shared" si="8"/>
        <v>960000</v>
      </c>
      <c r="I97" s="8">
        <f t="shared" si="4"/>
        <v>1750642.946</v>
      </c>
      <c r="J97" s="9">
        <f t="shared" si="5"/>
        <v>82.35864026</v>
      </c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ht="15.75" customHeight="1">
      <c r="A98" s="3">
        <v>4.0</v>
      </c>
      <c r="B98" s="3">
        <v>4050.0</v>
      </c>
      <c r="C98" s="7">
        <f t="shared" si="1"/>
        <v>2198.963936</v>
      </c>
      <c r="D98" s="3">
        <f t="shared" si="6"/>
        <v>10000</v>
      </c>
      <c r="E98" s="3">
        <f t="shared" si="2"/>
        <v>2.469135802</v>
      </c>
      <c r="F98" s="3">
        <f t="shared" si="7"/>
        <v>441.1168297</v>
      </c>
      <c r="G98" s="7">
        <f t="shared" si="3"/>
        <v>816523.1604</v>
      </c>
      <c r="H98" s="4">
        <f t="shared" si="8"/>
        <v>970000</v>
      </c>
      <c r="I98" s="8">
        <f t="shared" si="4"/>
        <v>1786523.16</v>
      </c>
      <c r="J98" s="9">
        <f t="shared" si="5"/>
        <v>84.1776454</v>
      </c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ht="15.75" customHeight="1">
      <c r="A99" s="3">
        <v>5.0</v>
      </c>
      <c r="B99" s="3">
        <v>4257.0</v>
      </c>
      <c r="C99" s="7">
        <f t="shared" si="1"/>
        <v>2209.865507</v>
      </c>
      <c r="D99" s="3">
        <f t="shared" si="6"/>
        <v>10000</v>
      </c>
      <c r="E99" s="3">
        <f t="shared" si="2"/>
        <v>2.349072117</v>
      </c>
      <c r="F99" s="3">
        <f t="shared" si="7"/>
        <v>443.4659019</v>
      </c>
      <c r="G99" s="7">
        <f t="shared" si="3"/>
        <v>907834.3442</v>
      </c>
      <c r="H99" s="4">
        <f t="shared" si="8"/>
        <v>980000</v>
      </c>
      <c r="I99" s="8">
        <f t="shared" si="4"/>
        <v>1887834.344</v>
      </c>
      <c r="J99" s="9">
        <f t="shared" si="5"/>
        <v>92.63615757</v>
      </c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ht="15.75" customHeight="1">
      <c r="A100" s="3">
        <v>6.0</v>
      </c>
      <c r="B100" s="3">
        <v>4070.0</v>
      </c>
      <c r="C100" s="7">
        <f t="shared" si="1"/>
        <v>2220.114711</v>
      </c>
      <c r="D100" s="3">
        <f t="shared" si="6"/>
        <v>10000</v>
      </c>
      <c r="E100" s="3">
        <f t="shared" si="2"/>
        <v>2.457002457</v>
      </c>
      <c r="F100" s="3">
        <f t="shared" si="7"/>
        <v>445.9229043</v>
      </c>
      <c r="G100" s="7">
        <f t="shared" si="3"/>
        <v>824906.2205</v>
      </c>
      <c r="H100" s="4">
        <f t="shared" si="8"/>
        <v>990000</v>
      </c>
      <c r="I100" s="8">
        <f t="shared" si="4"/>
        <v>1814906.221</v>
      </c>
      <c r="J100" s="9">
        <f t="shared" si="5"/>
        <v>83.32386066</v>
      </c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ht="15.75" customHeight="1">
      <c r="A101" s="3">
        <v>7.0</v>
      </c>
      <c r="B101" s="3">
        <v>3827.0</v>
      </c>
      <c r="C101" s="7">
        <f t="shared" si="1"/>
        <v>2229.475861</v>
      </c>
      <c r="D101" s="3">
        <f t="shared" si="6"/>
        <v>10000</v>
      </c>
      <c r="E101" s="3">
        <f t="shared" si="2"/>
        <v>2.613012804</v>
      </c>
      <c r="F101" s="3">
        <f t="shared" si="7"/>
        <v>448.5359171</v>
      </c>
      <c r="G101" s="7">
        <f t="shared" si="3"/>
        <v>716546.9548</v>
      </c>
      <c r="H101" s="4">
        <f t="shared" si="8"/>
        <v>1000000</v>
      </c>
      <c r="I101" s="8">
        <f t="shared" si="4"/>
        <v>1716546.955</v>
      </c>
      <c r="J101" s="9">
        <f t="shared" si="5"/>
        <v>71.65469548</v>
      </c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ht="15.75" customHeight="1">
      <c r="A102" s="3">
        <v>8.0</v>
      </c>
      <c r="B102" s="3">
        <v>3659.0</v>
      </c>
      <c r="C102" s="7">
        <f t="shared" si="1"/>
        <v>2238.133384</v>
      </c>
      <c r="D102" s="3">
        <f t="shared" si="6"/>
        <v>10000</v>
      </c>
      <c r="E102" s="3">
        <f t="shared" si="2"/>
        <v>2.732987155</v>
      </c>
      <c r="F102" s="3">
        <f t="shared" si="7"/>
        <v>451.2689043</v>
      </c>
      <c r="G102" s="7">
        <f t="shared" si="3"/>
        <v>641192.9207</v>
      </c>
      <c r="H102" s="4">
        <f t="shared" si="8"/>
        <v>1010000</v>
      </c>
      <c r="I102" s="8">
        <f t="shared" si="4"/>
        <v>1651192.921</v>
      </c>
      <c r="J102" s="9">
        <f t="shared" si="5"/>
        <v>63.4844476</v>
      </c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ht="15.75" customHeight="1">
      <c r="A103" s="3">
        <v>9.0</v>
      </c>
      <c r="B103" s="3">
        <v>3970.0</v>
      </c>
      <c r="C103" s="7">
        <f t="shared" si="1"/>
        <v>2247.746654</v>
      </c>
      <c r="D103" s="3">
        <f t="shared" si="6"/>
        <v>10000</v>
      </c>
      <c r="E103" s="3">
        <f t="shared" si="2"/>
        <v>2.518891688</v>
      </c>
      <c r="F103" s="3">
        <f t="shared" si="7"/>
        <v>453.787796</v>
      </c>
      <c r="G103" s="7">
        <f t="shared" si="3"/>
        <v>781537.5499</v>
      </c>
      <c r="H103" s="4">
        <f t="shared" si="8"/>
        <v>1020000</v>
      </c>
      <c r="I103" s="8">
        <f t="shared" si="4"/>
        <v>1801537.55</v>
      </c>
      <c r="J103" s="9">
        <f t="shared" si="5"/>
        <v>76.62132843</v>
      </c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ht="15.75" customHeight="1">
      <c r="A104" s="3">
        <v>10.0</v>
      </c>
      <c r="B104" s="3">
        <v>4194.0</v>
      </c>
      <c r="C104" s="7">
        <f t="shared" si="1"/>
        <v>2257.919493</v>
      </c>
      <c r="D104" s="3">
        <f t="shared" si="6"/>
        <v>10000</v>
      </c>
      <c r="E104" s="3">
        <f t="shared" si="2"/>
        <v>2.384358608</v>
      </c>
      <c r="F104" s="3">
        <f t="shared" si="7"/>
        <v>456.1721546</v>
      </c>
      <c r="G104" s="7">
        <f t="shared" si="3"/>
        <v>883186.0162</v>
      </c>
      <c r="H104" s="4">
        <f t="shared" si="8"/>
        <v>1030000</v>
      </c>
      <c r="I104" s="8">
        <f t="shared" si="4"/>
        <v>1913186.016</v>
      </c>
      <c r="J104" s="9">
        <f t="shared" si="5"/>
        <v>85.74621517</v>
      </c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ht="15.75" customHeight="1">
      <c r="A105" s="3">
        <v>11.0</v>
      </c>
      <c r="B105" s="3">
        <v>4275.0</v>
      </c>
      <c r="C105" s="7">
        <f t="shared" si="1"/>
        <v>2268.210006</v>
      </c>
      <c r="D105" s="3">
        <f t="shared" si="6"/>
        <v>10000</v>
      </c>
      <c r="E105" s="3">
        <f t="shared" si="2"/>
        <v>2.339181287</v>
      </c>
      <c r="F105" s="3">
        <f t="shared" si="7"/>
        <v>458.5113358</v>
      </c>
      <c r="G105" s="7">
        <f t="shared" si="3"/>
        <v>920135.9608</v>
      </c>
      <c r="H105" s="4">
        <f t="shared" si="8"/>
        <v>1040000</v>
      </c>
      <c r="I105" s="8">
        <f t="shared" si="4"/>
        <v>1960135.961</v>
      </c>
      <c r="J105" s="9">
        <f t="shared" si="5"/>
        <v>88.47461161</v>
      </c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ht="15.75" customHeight="1">
      <c r="A106" s="3">
        <v>12.0</v>
      </c>
      <c r="B106" s="3">
        <v>4580.0</v>
      </c>
      <c r="C106" s="7">
        <f t="shared" si="1"/>
        <v>2279.166451</v>
      </c>
      <c r="D106" s="3">
        <f t="shared" si="6"/>
        <v>10000</v>
      </c>
      <c r="E106" s="3">
        <f t="shared" si="2"/>
        <v>2.183406114</v>
      </c>
      <c r="F106" s="3">
        <f t="shared" si="7"/>
        <v>460.694742</v>
      </c>
      <c r="G106" s="7">
        <f t="shared" si="3"/>
        <v>1059981.918</v>
      </c>
      <c r="H106" s="4">
        <f t="shared" si="8"/>
        <v>1050000</v>
      </c>
      <c r="I106" s="8">
        <f t="shared" si="4"/>
        <v>2109981.918</v>
      </c>
      <c r="J106" s="9">
        <f t="shared" si="5"/>
        <v>100.9506589</v>
      </c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ht="15.75" customHeight="1">
      <c r="A107" s="10">
        <v>41640.0</v>
      </c>
      <c r="B107" s="3">
        <v>4508.0</v>
      </c>
      <c r="C107" s="7">
        <f t="shared" si="1"/>
        <v>2289.847019</v>
      </c>
      <c r="D107" s="3">
        <f t="shared" si="6"/>
        <v>10000</v>
      </c>
      <c r="E107" s="3">
        <f t="shared" si="2"/>
        <v>2.218278616</v>
      </c>
      <c r="F107" s="3">
        <f t="shared" si="7"/>
        <v>462.9130206</v>
      </c>
      <c r="G107" s="7">
        <f t="shared" si="3"/>
        <v>1026811.897</v>
      </c>
      <c r="H107" s="4">
        <f t="shared" si="8"/>
        <v>1060000</v>
      </c>
      <c r="I107" s="8">
        <f t="shared" si="4"/>
        <v>2086811.897</v>
      </c>
      <c r="J107" s="9">
        <f t="shared" si="5"/>
        <v>96.86904686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ht="15.75" customHeight="1">
      <c r="A108" s="3">
        <v>2.0</v>
      </c>
      <c r="B108" s="3">
        <v>4669.0</v>
      </c>
      <c r="C108" s="7">
        <f t="shared" si="1"/>
        <v>2300.804087</v>
      </c>
      <c r="D108" s="3">
        <f t="shared" si="6"/>
        <v>10000</v>
      </c>
      <c r="E108" s="3">
        <f t="shared" si="2"/>
        <v>2.14178625</v>
      </c>
      <c r="F108" s="3">
        <f t="shared" si="7"/>
        <v>465.0548068</v>
      </c>
      <c r="G108" s="7">
        <f t="shared" si="3"/>
        <v>1101340.893</v>
      </c>
      <c r="H108" s="4">
        <f t="shared" si="8"/>
        <v>1070000</v>
      </c>
      <c r="I108" s="8">
        <f t="shared" si="4"/>
        <v>2171340.893</v>
      </c>
      <c r="J108" s="9">
        <f t="shared" si="5"/>
        <v>102.9290554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ht="15.75" customHeight="1">
      <c r="A109" s="3">
        <v>3.0</v>
      </c>
      <c r="B109" s="3">
        <v>4810.0</v>
      </c>
      <c r="C109" s="7">
        <f t="shared" si="1"/>
        <v>2311.971387</v>
      </c>
      <c r="D109" s="3">
        <f t="shared" si="6"/>
        <v>10000</v>
      </c>
      <c r="E109" s="3">
        <f t="shared" si="2"/>
        <v>2.079002079</v>
      </c>
      <c r="F109" s="3">
        <f t="shared" si="7"/>
        <v>467.1338089</v>
      </c>
      <c r="G109" s="7">
        <f t="shared" si="3"/>
        <v>1166913.621</v>
      </c>
      <c r="H109" s="4">
        <f t="shared" si="8"/>
        <v>1080000</v>
      </c>
      <c r="I109" s="8">
        <f t="shared" si="4"/>
        <v>2246913.621</v>
      </c>
      <c r="J109" s="9">
        <f t="shared" si="5"/>
        <v>108.0475575</v>
      </c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ht="15.75" customHeight="1">
      <c r="A110" s="3">
        <v>4.0</v>
      </c>
      <c r="B110" s="3">
        <v>4917.0</v>
      </c>
      <c r="C110" s="7">
        <f t="shared" si="1"/>
        <v>2323.263736</v>
      </c>
      <c r="D110" s="3">
        <f t="shared" si="6"/>
        <v>10000</v>
      </c>
      <c r="E110" s="3">
        <f t="shared" si="2"/>
        <v>2.033760423</v>
      </c>
      <c r="F110" s="3">
        <f t="shared" si="7"/>
        <v>469.1675693</v>
      </c>
      <c r="G110" s="7">
        <f t="shared" si="3"/>
        <v>1216896.938</v>
      </c>
      <c r="H110" s="4">
        <f t="shared" si="8"/>
        <v>1090000</v>
      </c>
      <c r="I110" s="8">
        <f t="shared" si="4"/>
        <v>2306896.938</v>
      </c>
      <c r="J110" s="9">
        <f t="shared" si="5"/>
        <v>111.641921</v>
      </c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ht="15.75" customHeight="1">
      <c r="A111" s="3">
        <v>5.0</v>
      </c>
      <c r="B111" s="3">
        <v>5365.0</v>
      </c>
      <c r="C111" s="7">
        <f t="shared" si="1"/>
        <v>2335.300282</v>
      </c>
      <c r="D111" s="3">
        <f t="shared" si="6"/>
        <v>10000</v>
      </c>
      <c r="E111" s="3">
        <f t="shared" si="2"/>
        <v>1.863932898</v>
      </c>
      <c r="F111" s="3">
        <f t="shared" si="7"/>
        <v>471.0315022</v>
      </c>
      <c r="G111" s="7">
        <f t="shared" si="3"/>
        <v>1427084.009</v>
      </c>
      <c r="H111" s="4">
        <f t="shared" si="8"/>
        <v>1100000</v>
      </c>
      <c r="I111" s="8">
        <f t="shared" si="4"/>
        <v>2527084.009</v>
      </c>
      <c r="J111" s="9">
        <f t="shared" si="5"/>
        <v>129.73491</v>
      </c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ht="15.75" customHeight="1">
      <c r="A112" s="3">
        <v>6.0</v>
      </c>
      <c r="B112" s="3">
        <v>6024.0</v>
      </c>
      <c r="C112" s="7">
        <f t="shared" si="1"/>
        <v>2348.25448</v>
      </c>
      <c r="D112" s="3">
        <f t="shared" si="6"/>
        <v>10000</v>
      </c>
      <c r="E112" s="3">
        <f t="shared" si="2"/>
        <v>1.66002656</v>
      </c>
      <c r="F112" s="3">
        <f t="shared" si="7"/>
        <v>472.6915288</v>
      </c>
      <c r="G112" s="7">
        <f t="shared" si="3"/>
        <v>1737493.769</v>
      </c>
      <c r="H112" s="4">
        <f t="shared" si="8"/>
        <v>1110000</v>
      </c>
      <c r="I112" s="8">
        <f t="shared" si="4"/>
        <v>2847493.769</v>
      </c>
      <c r="J112" s="9">
        <f t="shared" si="5"/>
        <v>156.5309702</v>
      </c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ht="15.75" customHeight="1">
      <c r="A113" s="3">
        <v>7.0</v>
      </c>
      <c r="B113" s="3">
        <v>6105.0</v>
      </c>
      <c r="C113" s="7">
        <f t="shared" si="1"/>
        <v>2361.227645</v>
      </c>
      <c r="D113" s="3">
        <f t="shared" si="6"/>
        <v>10000</v>
      </c>
      <c r="E113" s="3">
        <f t="shared" si="2"/>
        <v>1.638001638</v>
      </c>
      <c r="F113" s="3">
        <f t="shared" si="7"/>
        <v>474.3295304</v>
      </c>
      <c r="G113" s="7">
        <f t="shared" si="3"/>
        <v>1775781.783</v>
      </c>
      <c r="H113" s="4">
        <f t="shared" si="8"/>
        <v>1120000</v>
      </c>
      <c r="I113" s="8">
        <f t="shared" si="4"/>
        <v>2895781.783</v>
      </c>
      <c r="J113" s="9">
        <f t="shared" si="5"/>
        <v>158.5519449</v>
      </c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ht="15.75" customHeight="1">
      <c r="A114" s="3">
        <v>8.0</v>
      </c>
      <c r="B114" s="3">
        <v>6515.0</v>
      </c>
      <c r="C114" s="7">
        <f t="shared" si="1"/>
        <v>2374.6258</v>
      </c>
      <c r="D114" s="3">
        <f t="shared" si="6"/>
        <v>10000</v>
      </c>
      <c r="E114" s="3">
        <f t="shared" si="2"/>
        <v>1.534919417</v>
      </c>
      <c r="F114" s="3">
        <f t="shared" si="7"/>
        <v>475.8644498</v>
      </c>
      <c r="G114" s="7">
        <f t="shared" si="3"/>
        <v>1970256.891</v>
      </c>
      <c r="H114" s="4">
        <f t="shared" si="8"/>
        <v>1130000</v>
      </c>
      <c r="I114" s="8">
        <f t="shared" si="4"/>
        <v>3100256.891</v>
      </c>
      <c r="J114" s="9">
        <f t="shared" si="5"/>
        <v>174.3590169</v>
      </c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ht="15.75" customHeight="1">
      <c r="A115" s="3">
        <v>9.0</v>
      </c>
      <c r="B115" s="3">
        <v>7060.0</v>
      </c>
      <c r="C115" s="7">
        <f t="shared" si="1"/>
        <v>2388.530626</v>
      </c>
      <c r="D115" s="3">
        <f t="shared" si="6"/>
        <v>10000</v>
      </c>
      <c r="E115" s="3">
        <f t="shared" si="2"/>
        <v>1.416430595</v>
      </c>
      <c r="F115" s="3">
        <f t="shared" si="7"/>
        <v>477.2808804</v>
      </c>
      <c r="G115" s="7">
        <f t="shared" si="3"/>
        <v>2229603.016</v>
      </c>
      <c r="H115" s="4">
        <f t="shared" si="8"/>
        <v>1140000</v>
      </c>
      <c r="I115" s="8">
        <f t="shared" si="4"/>
        <v>3369603.016</v>
      </c>
      <c r="J115" s="9">
        <f t="shared" si="5"/>
        <v>195.5792119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ht="15.75" customHeight="1">
      <c r="A116" s="3">
        <v>10.0</v>
      </c>
      <c r="B116" s="3">
        <v>7300.0</v>
      </c>
      <c r="C116" s="7">
        <f t="shared" si="1"/>
        <v>2402.586888</v>
      </c>
      <c r="D116" s="3">
        <f t="shared" si="6"/>
        <v>10000</v>
      </c>
      <c r="E116" s="3">
        <f t="shared" si="2"/>
        <v>1.369863014</v>
      </c>
      <c r="F116" s="3">
        <f t="shared" si="7"/>
        <v>478.6507435</v>
      </c>
      <c r="G116" s="7">
        <f t="shared" si="3"/>
        <v>2344150.427</v>
      </c>
      <c r="H116" s="4">
        <f t="shared" si="8"/>
        <v>1150000</v>
      </c>
      <c r="I116" s="8">
        <f t="shared" si="4"/>
        <v>3494150.427</v>
      </c>
      <c r="J116" s="9">
        <f t="shared" si="5"/>
        <v>203.8391676</v>
      </c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ht="15.75" customHeight="1">
      <c r="A117" s="3">
        <v>11.0</v>
      </c>
      <c r="B117" s="3">
        <v>7721.0</v>
      </c>
      <c r="C117" s="7">
        <f t="shared" si="1"/>
        <v>2416.939013</v>
      </c>
      <c r="D117" s="3">
        <f t="shared" si="6"/>
        <v>10000</v>
      </c>
      <c r="E117" s="3">
        <f t="shared" si="2"/>
        <v>1.29516902</v>
      </c>
      <c r="F117" s="3">
        <f t="shared" si="7"/>
        <v>479.9459125</v>
      </c>
      <c r="G117" s="7">
        <f t="shared" si="3"/>
        <v>2545662.39</v>
      </c>
      <c r="H117" s="4">
        <f t="shared" si="8"/>
        <v>1160000</v>
      </c>
      <c r="I117" s="8">
        <f t="shared" si="4"/>
        <v>3705662.39</v>
      </c>
      <c r="J117" s="9">
        <f t="shared" si="5"/>
        <v>219.4536543</v>
      </c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ht="15.75" customHeight="1">
      <c r="A118" s="3">
        <v>12.0</v>
      </c>
      <c r="B118" s="3">
        <v>7949.0</v>
      </c>
      <c r="C118" s="7">
        <f t="shared" si="1"/>
        <v>2431.401577</v>
      </c>
      <c r="D118" s="3">
        <f t="shared" si="6"/>
        <v>10000</v>
      </c>
      <c r="E118" s="3">
        <f t="shared" si="2"/>
        <v>1.258019877</v>
      </c>
      <c r="F118" s="3">
        <f t="shared" si="7"/>
        <v>481.2039323</v>
      </c>
      <c r="G118" s="7">
        <f t="shared" si="3"/>
        <v>2655090.058</v>
      </c>
      <c r="H118" s="4">
        <f t="shared" si="8"/>
        <v>1170000</v>
      </c>
      <c r="I118" s="8">
        <f t="shared" si="4"/>
        <v>3825090.058</v>
      </c>
      <c r="J118" s="9">
        <f t="shared" si="5"/>
        <v>226.9307742</v>
      </c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ht="15.75" customHeight="1">
      <c r="A119" s="10">
        <v>42005.0</v>
      </c>
      <c r="B119" s="3">
        <v>8495.0</v>
      </c>
      <c r="C119" s="7">
        <f t="shared" si="1"/>
        <v>2446.198683</v>
      </c>
      <c r="D119" s="3">
        <f t="shared" si="6"/>
        <v>10000</v>
      </c>
      <c r="E119" s="3">
        <f t="shared" si="2"/>
        <v>1.177163037</v>
      </c>
      <c r="F119" s="3">
        <f t="shared" si="7"/>
        <v>482.3810954</v>
      </c>
      <c r="G119" s="7">
        <f t="shared" si="3"/>
        <v>2917827.405</v>
      </c>
      <c r="H119" s="4">
        <f t="shared" si="8"/>
        <v>1180000</v>
      </c>
      <c r="I119" s="8">
        <f t="shared" si="4"/>
        <v>4097827.405</v>
      </c>
      <c r="J119" s="9">
        <f t="shared" si="5"/>
        <v>247.2735089</v>
      </c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ht="15.75" customHeight="1">
      <c r="A120" s="3">
        <v>2.0</v>
      </c>
      <c r="B120" s="3">
        <v>8691.0</v>
      </c>
      <c r="C120" s="7">
        <f t="shared" si="1"/>
        <v>2461.058857</v>
      </c>
      <c r="D120" s="3">
        <f t="shared" si="6"/>
        <v>10000</v>
      </c>
      <c r="E120" s="3">
        <f t="shared" si="2"/>
        <v>1.150615579</v>
      </c>
      <c r="F120" s="3">
        <f t="shared" si="7"/>
        <v>483.531711</v>
      </c>
      <c r="G120" s="7">
        <f t="shared" si="3"/>
        <v>3012374.1</v>
      </c>
      <c r="H120" s="4">
        <f t="shared" si="8"/>
        <v>1190000</v>
      </c>
      <c r="I120" s="8">
        <f t="shared" si="4"/>
        <v>4202374.1</v>
      </c>
      <c r="J120" s="9">
        <f t="shared" si="5"/>
        <v>253.1406807</v>
      </c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ht="15.75" customHeight="1">
      <c r="A121" s="3">
        <v>3.0</v>
      </c>
      <c r="B121" s="3">
        <v>8761.0</v>
      </c>
      <c r="C121" s="7">
        <f t="shared" si="1"/>
        <v>2475.895439</v>
      </c>
      <c r="D121" s="3">
        <f t="shared" si="6"/>
        <v>10000</v>
      </c>
      <c r="E121" s="3">
        <f t="shared" si="2"/>
        <v>1.141422212</v>
      </c>
      <c r="F121" s="3">
        <f t="shared" si="7"/>
        <v>484.6731332</v>
      </c>
      <c r="G121" s="7">
        <f t="shared" si="3"/>
        <v>3046221.32</v>
      </c>
      <c r="H121" s="4">
        <f t="shared" si="8"/>
        <v>1200000</v>
      </c>
      <c r="I121" s="8">
        <f t="shared" si="4"/>
        <v>4246221.32</v>
      </c>
      <c r="J121" s="9">
        <f t="shared" si="5"/>
        <v>253.8517766</v>
      </c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ht="15.75" customHeight="1">
      <c r="A122" s="3">
        <v>4.0</v>
      </c>
      <c r="B122" s="3">
        <v>8334.0</v>
      </c>
      <c r="C122" s="7">
        <f t="shared" si="1"/>
        <v>2490.362517</v>
      </c>
      <c r="D122" s="3">
        <f t="shared" si="6"/>
        <v>10000</v>
      </c>
      <c r="E122" s="3">
        <f t="shared" si="2"/>
        <v>1.199904008</v>
      </c>
      <c r="F122" s="3">
        <f t="shared" si="7"/>
        <v>485.8730372</v>
      </c>
      <c r="G122" s="7">
        <f t="shared" si="3"/>
        <v>2839265.892</v>
      </c>
      <c r="H122" s="4">
        <f t="shared" si="8"/>
        <v>1210000</v>
      </c>
      <c r="I122" s="8">
        <f t="shared" si="4"/>
        <v>4049265.892</v>
      </c>
      <c r="J122" s="9">
        <f t="shared" si="5"/>
        <v>234.6500737</v>
      </c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ht="15.75" customHeight="1">
      <c r="A123" s="3">
        <v>5.0</v>
      </c>
      <c r="B123" s="3">
        <v>8767.0</v>
      </c>
      <c r="C123" s="7">
        <f t="shared" si="1"/>
        <v>2505.063111</v>
      </c>
      <c r="D123" s="3">
        <f t="shared" si="6"/>
        <v>10000</v>
      </c>
      <c r="E123" s="3">
        <f t="shared" si="2"/>
        <v>1.14064104</v>
      </c>
      <c r="F123" s="3">
        <f t="shared" si="7"/>
        <v>487.0136782</v>
      </c>
      <c r="G123" s="7">
        <f t="shared" si="3"/>
        <v>3049648.917</v>
      </c>
      <c r="H123" s="4">
        <f t="shared" si="8"/>
        <v>1220000</v>
      </c>
      <c r="I123" s="8">
        <f t="shared" si="4"/>
        <v>4269648.917</v>
      </c>
      <c r="J123" s="9">
        <f t="shared" si="5"/>
        <v>249.9712227</v>
      </c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ht="15.75" customHeight="1">
      <c r="A124" s="3">
        <v>6.0</v>
      </c>
      <c r="B124" s="3">
        <v>8817.0</v>
      </c>
      <c r="C124" s="7">
        <f t="shared" si="1"/>
        <v>2519.728393</v>
      </c>
      <c r="D124" s="3">
        <f t="shared" si="6"/>
        <v>10000</v>
      </c>
      <c r="E124" s="3">
        <f t="shared" si="2"/>
        <v>1.134172621</v>
      </c>
      <c r="F124" s="3">
        <f t="shared" si="7"/>
        <v>488.1478508</v>
      </c>
      <c r="G124" s="7">
        <f t="shared" si="3"/>
        <v>3073999.601</v>
      </c>
      <c r="H124" s="4">
        <f t="shared" si="8"/>
        <v>1230000</v>
      </c>
      <c r="I124" s="8">
        <f t="shared" si="4"/>
        <v>4303999.601</v>
      </c>
      <c r="J124" s="9">
        <f t="shared" si="5"/>
        <v>249.9186667</v>
      </c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ht="15.75" customHeight="1">
      <c r="A125" s="3">
        <v>7.0</v>
      </c>
      <c r="B125" s="3">
        <v>9355.0</v>
      </c>
      <c r="C125" s="7">
        <f t="shared" si="1"/>
        <v>2534.663579</v>
      </c>
      <c r="D125" s="3">
        <f>10000</f>
        <v>10000</v>
      </c>
      <c r="E125" s="3">
        <f t="shared" si="2"/>
        <v>1.068947087</v>
      </c>
      <c r="F125" s="3">
        <f t="shared" si="7"/>
        <v>489.2167979</v>
      </c>
      <c r="G125" s="7">
        <f t="shared" si="3"/>
        <v>3336623.145</v>
      </c>
      <c r="H125" s="4">
        <f t="shared" si="8"/>
        <v>1240000</v>
      </c>
      <c r="I125" s="8">
        <f t="shared" si="4"/>
        <v>4576623.145</v>
      </c>
      <c r="J125" s="9">
        <f t="shared" si="5"/>
        <v>269.0825117</v>
      </c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ht="15.75" customHeight="1">
      <c r="A126" s="3">
        <v>8.0</v>
      </c>
      <c r="B126" s="3">
        <v>9073.0</v>
      </c>
      <c r="C126" s="7">
        <f t="shared" si="1"/>
        <v>2549.360882</v>
      </c>
      <c r="D126" s="3">
        <f t="shared" ref="D126:D241" si="9">D125</f>
        <v>10000</v>
      </c>
      <c r="E126" s="3">
        <f t="shared" si="2"/>
        <v>1.102171277</v>
      </c>
      <c r="F126" s="3">
        <f t="shared" si="7"/>
        <v>490.3189692</v>
      </c>
      <c r="G126" s="7">
        <f t="shared" si="3"/>
        <v>3198664.008</v>
      </c>
      <c r="H126" s="4">
        <f t="shared" si="8"/>
        <v>1250000</v>
      </c>
      <c r="I126" s="8">
        <f t="shared" si="4"/>
        <v>4448664.008</v>
      </c>
      <c r="J126" s="9">
        <f t="shared" si="5"/>
        <v>255.8931206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ht="15.75" customHeight="1">
      <c r="A127" s="3">
        <v>9.0</v>
      </c>
      <c r="B127" s="3">
        <v>9169.0</v>
      </c>
      <c r="C127" s="7">
        <f t="shared" si="1"/>
        <v>2564.052469</v>
      </c>
      <c r="D127" s="3">
        <f t="shared" si="9"/>
        <v>10000</v>
      </c>
      <c r="E127" s="3">
        <f t="shared" si="2"/>
        <v>1.090631476</v>
      </c>
      <c r="F127" s="3">
        <f t="shared" si="7"/>
        <v>491.4096007</v>
      </c>
      <c r="G127" s="7">
        <f t="shared" si="3"/>
        <v>3245734.629</v>
      </c>
      <c r="H127" s="4">
        <f t="shared" si="8"/>
        <v>1260000</v>
      </c>
      <c r="I127" s="8">
        <f t="shared" si="4"/>
        <v>4505734.629</v>
      </c>
      <c r="J127" s="9">
        <f t="shared" si="5"/>
        <v>257.5979864</v>
      </c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ht="15.75" customHeight="1">
      <c r="A128" s="3">
        <v>10.0</v>
      </c>
      <c r="B128" s="3">
        <v>9372.0</v>
      </c>
      <c r="C128" s="7">
        <f t="shared" si="1"/>
        <v>2578.802683</v>
      </c>
      <c r="D128" s="3">
        <f t="shared" si="9"/>
        <v>10000</v>
      </c>
      <c r="E128" s="3">
        <f t="shared" si="2"/>
        <v>1.067008109</v>
      </c>
      <c r="F128" s="3">
        <f t="shared" si="7"/>
        <v>492.4766088</v>
      </c>
      <c r="G128" s="7">
        <f t="shared" si="3"/>
        <v>3345490.778</v>
      </c>
      <c r="H128" s="4">
        <f t="shared" si="8"/>
        <v>1270000</v>
      </c>
      <c r="I128" s="8">
        <f t="shared" si="4"/>
        <v>4615490.778</v>
      </c>
      <c r="J128" s="9">
        <f t="shared" si="5"/>
        <v>263.4244707</v>
      </c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ht="15.75" customHeight="1">
      <c r="A129" s="3">
        <v>11.0</v>
      </c>
      <c r="B129" s="3">
        <v>9252.0</v>
      </c>
      <c r="C129" s="7">
        <f t="shared" si="1"/>
        <v>2593.416398</v>
      </c>
      <c r="D129" s="3">
        <f t="shared" si="9"/>
        <v>10000</v>
      </c>
      <c r="E129" s="3">
        <f t="shared" si="2"/>
        <v>1.080847384</v>
      </c>
      <c r="F129" s="3">
        <f t="shared" si="7"/>
        <v>493.5574562</v>
      </c>
      <c r="G129" s="7">
        <f t="shared" si="3"/>
        <v>3286393.585</v>
      </c>
      <c r="H129" s="4">
        <f t="shared" si="8"/>
        <v>1280000</v>
      </c>
      <c r="I129" s="8">
        <f t="shared" si="4"/>
        <v>4566393.585</v>
      </c>
      <c r="J129" s="9">
        <f t="shared" si="5"/>
        <v>256.7494988</v>
      </c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ht="15.75" customHeight="1">
      <c r="A130" s="3">
        <v>12.0</v>
      </c>
      <c r="B130" s="3">
        <v>9276.0</v>
      </c>
      <c r="C130" s="7">
        <f t="shared" si="1"/>
        <v>2607.980991</v>
      </c>
      <c r="D130" s="3">
        <f t="shared" si="9"/>
        <v>10000</v>
      </c>
      <c r="E130" s="3">
        <f t="shared" si="2"/>
        <v>1.078050884</v>
      </c>
      <c r="F130" s="3">
        <f t="shared" si="7"/>
        <v>494.6355071</v>
      </c>
      <c r="G130" s="7">
        <f t="shared" si="3"/>
        <v>3298238.964</v>
      </c>
      <c r="H130" s="4">
        <f t="shared" si="8"/>
        <v>1290000</v>
      </c>
      <c r="I130" s="8">
        <f t="shared" si="4"/>
        <v>4588238.964</v>
      </c>
      <c r="J130" s="9">
        <f t="shared" si="5"/>
        <v>255.677439</v>
      </c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ht="15.75" customHeight="1">
      <c r="A131" s="10">
        <v>42370.0</v>
      </c>
      <c r="B131" s="3">
        <v>8856.0</v>
      </c>
      <c r="C131" s="7">
        <f t="shared" si="1"/>
        <v>2622.211786</v>
      </c>
      <c r="D131" s="3">
        <f t="shared" si="9"/>
        <v>10000</v>
      </c>
      <c r="E131" s="3">
        <f t="shared" si="2"/>
        <v>1.129177958</v>
      </c>
      <c r="F131" s="3">
        <f t="shared" si="7"/>
        <v>495.764685</v>
      </c>
      <c r="G131" s="7">
        <f t="shared" si="3"/>
        <v>3090492.051</v>
      </c>
      <c r="H131" s="4">
        <f t="shared" si="8"/>
        <v>1300000</v>
      </c>
      <c r="I131" s="8">
        <f t="shared" si="4"/>
        <v>4390492.051</v>
      </c>
      <c r="J131" s="9">
        <f t="shared" si="5"/>
        <v>237.7301577</v>
      </c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ht="15.75" customHeight="1">
      <c r="A132" s="3">
        <v>2.0</v>
      </c>
      <c r="B132" s="3">
        <v>8115.0</v>
      </c>
      <c r="C132" s="7">
        <f t="shared" si="1"/>
        <v>2635.830954</v>
      </c>
      <c r="D132" s="3">
        <f t="shared" si="9"/>
        <v>10000</v>
      </c>
      <c r="E132" s="3">
        <f t="shared" si="2"/>
        <v>1.23228589</v>
      </c>
      <c r="F132" s="3">
        <f t="shared" si="7"/>
        <v>496.9969709</v>
      </c>
      <c r="G132" s="7">
        <f t="shared" si="3"/>
        <v>2723130.419</v>
      </c>
      <c r="H132" s="4">
        <f t="shared" si="8"/>
        <v>1310000</v>
      </c>
      <c r="I132" s="8">
        <f t="shared" si="4"/>
        <v>4033130.419</v>
      </c>
      <c r="J132" s="9">
        <f t="shared" si="5"/>
        <v>207.8725511</v>
      </c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ht="15.75" customHeight="1">
      <c r="A133" s="3">
        <v>3.0</v>
      </c>
      <c r="B133" s="3">
        <v>8766.0</v>
      </c>
      <c r="C133" s="7">
        <f t="shared" si="1"/>
        <v>2649.869481</v>
      </c>
      <c r="D133" s="3">
        <f t="shared" si="9"/>
        <v>10000</v>
      </c>
      <c r="E133" s="3">
        <f t="shared" si="2"/>
        <v>1.140771161</v>
      </c>
      <c r="F133" s="3">
        <f t="shared" si="7"/>
        <v>498.1377421</v>
      </c>
      <c r="G133" s="7">
        <f t="shared" si="3"/>
        <v>3046675.447</v>
      </c>
      <c r="H133" s="4">
        <f t="shared" si="8"/>
        <v>1320000</v>
      </c>
      <c r="I133" s="8">
        <f t="shared" si="4"/>
        <v>4366675.447</v>
      </c>
      <c r="J133" s="9">
        <f t="shared" si="5"/>
        <v>230.808746</v>
      </c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ht="15.75" customHeight="1">
      <c r="A134" s="3">
        <v>4.0</v>
      </c>
      <c r="B134" s="3">
        <v>9178.0</v>
      </c>
      <c r="C134" s="7">
        <f t="shared" si="1"/>
        <v>2664.117105</v>
      </c>
      <c r="D134" s="3">
        <f t="shared" si="9"/>
        <v>10000</v>
      </c>
      <c r="E134" s="3">
        <f t="shared" si="2"/>
        <v>1.089561996</v>
      </c>
      <c r="F134" s="3">
        <f t="shared" si="7"/>
        <v>499.2273041</v>
      </c>
      <c r="G134" s="7">
        <f t="shared" si="3"/>
        <v>3251908.197</v>
      </c>
      <c r="H134" s="4">
        <f t="shared" si="8"/>
        <v>1330000</v>
      </c>
      <c r="I134" s="8">
        <f t="shared" si="4"/>
        <v>4581908.197</v>
      </c>
      <c r="J134" s="9">
        <f t="shared" si="5"/>
        <v>244.5043757</v>
      </c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ht="15.75" customHeight="1">
      <c r="A135" s="3">
        <v>5.0</v>
      </c>
      <c r="B135" s="3">
        <v>9336.0</v>
      </c>
      <c r="C135" s="7">
        <f t="shared" si="1"/>
        <v>2678.401388</v>
      </c>
      <c r="D135" s="3">
        <f t="shared" si="9"/>
        <v>10000</v>
      </c>
      <c r="E135" s="3">
        <f t="shared" si="2"/>
        <v>1.071122536</v>
      </c>
      <c r="F135" s="3">
        <f t="shared" si="7"/>
        <v>500.2984266</v>
      </c>
      <c r="G135" s="7">
        <f t="shared" si="3"/>
        <v>3330786.111</v>
      </c>
      <c r="H135" s="4">
        <f t="shared" si="8"/>
        <v>1340000</v>
      </c>
      <c r="I135" s="8">
        <f t="shared" si="4"/>
        <v>4670786.111</v>
      </c>
      <c r="J135" s="9">
        <f t="shared" si="5"/>
        <v>248.5661277</v>
      </c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ht="15.75" customHeight="1">
      <c r="A136" s="3">
        <v>6.0</v>
      </c>
      <c r="B136" s="3">
        <v>9659.0</v>
      </c>
      <c r="C136" s="7">
        <f t="shared" si="1"/>
        <v>2692.817016</v>
      </c>
      <c r="D136" s="3">
        <f t="shared" si="9"/>
        <v>10000</v>
      </c>
      <c r="E136" s="3">
        <f t="shared" si="2"/>
        <v>1.035303862</v>
      </c>
      <c r="F136" s="3">
        <f t="shared" si="7"/>
        <v>501.3337305</v>
      </c>
      <c r="G136" s="7">
        <f t="shared" si="3"/>
        <v>3492382.503</v>
      </c>
      <c r="H136" s="4">
        <f t="shared" si="8"/>
        <v>1350000</v>
      </c>
      <c r="I136" s="8">
        <f t="shared" si="4"/>
        <v>4842382.503</v>
      </c>
      <c r="J136" s="9">
        <f t="shared" si="5"/>
        <v>258.6950002</v>
      </c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ht="15.75" customHeight="1">
      <c r="A137" s="3">
        <v>7.0</v>
      </c>
      <c r="B137" s="3">
        <v>10141.0</v>
      </c>
      <c r="C137" s="7">
        <f t="shared" si="1"/>
        <v>2707.438425</v>
      </c>
      <c r="D137" s="3">
        <f t="shared" si="9"/>
        <v>10000</v>
      </c>
      <c r="E137" s="3">
        <f t="shared" si="2"/>
        <v>0.9860960458</v>
      </c>
      <c r="F137" s="3">
        <f t="shared" si="7"/>
        <v>502.3198265</v>
      </c>
      <c r="G137" s="7">
        <f t="shared" si="3"/>
        <v>3734025.361</v>
      </c>
      <c r="H137" s="4">
        <f t="shared" si="8"/>
        <v>1360000</v>
      </c>
      <c r="I137" s="8">
        <f t="shared" si="4"/>
        <v>5094025.361</v>
      </c>
      <c r="J137" s="9">
        <f t="shared" si="5"/>
        <v>274.5606883</v>
      </c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ht="15.75" customHeight="1">
      <c r="A138" s="3">
        <v>8.0</v>
      </c>
      <c r="B138" s="3">
        <v>10575.0</v>
      </c>
      <c r="C138" s="7">
        <f t="shared" si="1"/>
        <v>2722.221428</v>
      </c>
      <c r="D138" s="3">
        <f t="shared" si="9"/>
        <v>10000</v>
      </c>
      <c r="E138" s="3">
        <f t="shared" si="2"/>
        <v>0.9456264775</v>
      </c>
      <c r="F138" s="3">
        <f t="shared" si="7"/>
        <v>503.265453</v>
      </c>
      <c r="G138" s="7">
        <f t="shared" si="3"/>
        <v>3952032.165</v>
      </c>
      <c r="H138" s="4">
        <f t="shared" si="8"/>
        <v>1370000</v>
      </c>
      <c r="I138" s="8">
        <f t="shared" si="4"/>
        <v>5322032.165</v>
      </c>
      <c r="J138" s="9">
        <f t="shared" si="5"/>
        <v>288.4695011</v>
      </c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ht="15.75" customHeight="1">
      <c r="A139" s="3">
        <v>9.0</v>
      </c>
      <c r="B139" s="3">
        <v>10782.0</v>
      </c>
      <c r="C139" s="7">
        <f t="shared" si="1"/>
        <v>2737.047532</v>
      </c>
      <c r="D139" s="3">
        <f t="shared" si="9"/>
        <v>10000</v>
      </c>
      <c r="E139" s="3">
        <f t="shared" si="2"/>
        <v>0.9274717121</v>
      </c>
      <c r="F139" s="3">
        <f t="shared" si="7"/>
        <v>504.1929247</v>
      </c>
      <c r="G139" s="7">
        <f t="shared" si="3"/>
        <v>4056208.114</v>
      </c>
      <c r="H139" s="4">
        <f t="shared" si="8"/>
        <v>1380000</v>
      </c>
      <c r="I139" s="8">
        <f t="shared" si="4"/>
        <v>5436208.114</v>
      </c>
      <c r="J139" s="9">
        <f t="shared" si="5"/>
        <v>293.9281242</v>
      </c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ht="15.75" customHeight="1">
      <c r="A140" s="3">
        <v>10.0</v>
      </c>
      <c r="B140" s="3">
        <v>11221.0</v>
      </c>
      <c r="C140" s="7">
        <f t="shared" si="1"/>
        <v>2752.016882</v>
      </c>
      <c r="D140" s="3">
        <f t="shared" si="9"/>
        <v>10000</v>
      </c>
      <c r="E140" s="3">
        <f t="shared" si="2"/>
        <v>0.8911861688</v>
      </c>
      <c r="F140" s="3">
        <f t="shared" si="7"/>
        <v>505.0841109</v>
      </c>
      <c r="G140" s="7">
        <f t="shared" si="3"/>
        <v>4277548.808</v>
      </c>
      <c r="H140" s="4">
        <f t="shared" si="8"/>
        <v>1390000</v>
      </c>
      <c r="I140" s="8">
        <f t="shared" si="4"/>
        <v>5667548.808</v>
      </c>
      <c r="J140" s="9">
        <f t="shared" si="5"/>
        <v>307.7373243</v>
      </c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ht="15.75" customHeight="1">
      <c r="A141" s="3">
        <v>11.0</v>
      </c>
      <c r="B141" s="3">
        <v>10077.0</v>
      </c>
      <c r="C141" s="7">
        <f t="shared" si="1"/>
        <v>2766.380347</v>
      </c>
      <c r="D141" s="3">
        <f t="shared" si="9"/>
        <v>10000</v>
      </c>
      <c r="E141" s="3">
        <f t="shared" si="2"/>
        <v>0.992358837</v>
      </c>
      <c r="F141" s="3">
        <f t="shared" si="7"/>
        <v>506.0764697</v>
      </c>
      <c r="G141" s="7">
        <f t="shared" si="3"/>
        <v>3699732.585</v>
      </c>
      <c r="H141" s="4">
        <f t="shared" si="8"/>
        <v>1400000</v>
      </c>
      <c r="I141" s="8">
        <f t="shared" si="4"/>
        <v>5099732.585</v>
      </c>
      <c r="J141" s="9">
        <f t="shared" si="5"/>
        <v>264.2666132</v>
      </c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ht="15.75" customHeight="1">
      <c r="A142" s="3">
        <v>12.0</v>
      </c>
      <c r="B142" s="3">
        <v>9737.0</v>
      </c>
      <c r="C142" s="7">
        <f t="shared" si="1"/>
        <v>2780.497582</v>
      </c>
      <c r="D142" s="3">
        <f t="shared" si="9"/>
        <v>10000</v>
      </c>
      <c r="E142" s="3">
        <f t="shared" si="2"/>
        <v>1.027010373</v>
      </c>
      <c r="F142" s="3">
        <f t="shared" si="7"/>
        <v>507.1034801</v>
      </c>
      <c r="G142" s="7">
        <f t="shared" si="3"/>
        <v>3527666.586</v>
      </c>
      <c r="H142" s="4">
        <f t="shared" si="8"/>
        <v>1410000</v>
      </c>
      <c r="I142" s="8">
        <f t="shared" si="4"/>
        <v>4937666.586</v>
      </c>
      <c r="J142" s="9">
        <f t="shared" si="5"/>
        <v>250.1891195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ht="15.75" customHeight="1">
      <c r="A143" s="10">
        <v>42736.0</v>
      </c>
      <c r="B143" s="3">
        <v>10727.0</v>
      </c>
      <c r="C143" s="7">
        <f t="shared" si="1"/>
        <v>2795.079125</v>
      </c>
      <c r="D143" s="3">
        <f t="shared" si="9"/>
        <v>10000</v>
      </c>
      <c r="E143" s="3">
        <f t="shared" si="2"/>
        <v>0.9322270905</v>
      </c>
      <c r="F143" s="3">
        <f t="shared" si="7"/>
        <v>508.0357072</v>
      </c>
      <c r="G143" s="7">
        <f t="shared" si="3"/>
        <v>4029699.031</v>
      </c>
      <c r="H143" s="4">
        <f t="shared" si="8"/>
        <v>1420000</v>
      </c>
      <c r="I143" s="8">
        <f t="shared" si="4"/>
        <v>5449699.031</v>
      </c>
      <c r="J143" s="9">
        <f t="shared" si="5"/>
        <v>283.7816219</v>
      </c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ht="15.75" customHeight="1">
      <c r="A144" s="3">
        <v>2.0</v>
      </c>
      <c r="B144" s="3">
        <v>11517.0</v>
      </c>
      <c r="C144" s="7">
        <f t="shared" si="1"/>
        <v>2809.96029</v>
      </c>
      <c r="D144" s="3">
        <f t="shared" si="9"/>
        <v>10000</v>
      </c>
      <c r="E144" s="3">
        <f t="shared" si="2"/>
        <v>0.8682816706</v>
      </c>
      <c r="F144" s="3">
        <f t="shared" si="7"/>
        <v>508.9039888</v>
      </c>
      <c r="G144" s="7">
        <f t="shared" si="3"/>
        <v>4431047.239</v>
      </c>
      <c r="H144" s="4">
        <f t="shared" si="8"/>
        <v>1430000</v>
      </c>
      <c r="I144" s="8">
        <f t="shared" si="4"/>
        <v>5861047.239</v>
      </c>
      <c r="J144" s="9">
        <f t="shared" si="5"/>
        <v>309.8634433</v>
      </c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ht="15.75" customHeight="1">
      <c r="A145" s="3">
        <v>3.0</v>
      </c>
      <c r="B145" s="3">
        <v>12050.0</v>
      </c>
      <c r="C145" s="7">
        <f t="shared" si="1"/>
        <v>2825.003596</v>
      </c>
      <c r="D145" s="3">
        <f t="shared" si="9"/>
        <v>10000</v>
      </c>
      <c r="E145" s="3">
        <f t="shared" si="2"/>
        <v>0.8298755187</v>
      </c>
      <c r="F145" s="3">
        <f t="shared" si="7"/>
        <v>509.7338644</v>
      </c>
      <c r="G145" s="7">
        <f t="shared" si="3"/>
        <v>4702293.066</v>
      </c>
      <c r="H145" s="4">
        <f t="shared" si="8"/>
        <v>1440000</v>
      </c>
      <c r="I145" s="8">
        <f t="shared" si="4"/>
        <v>6142293.066</v>
      </c>
      <c r="J145" s="9">
        <f t="shared" si="5"/>
        <v>326.5481296</v>
      </c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ht="15.75" customHeight="1">
      <c r="A146" s="3">
        <v>4.0</v>
      </c>
      <c r="B146" s="3">
        <v>12642.0</v>
      </c>
      <c r="C146" s="7">
        <f t="shared" si="1"/>
        <v>2840.214182</v>
      </c>
      <c r="D146" s="3">
        <f t="shared" si="9"/>
        <v>10000</v>
      </c>
      <c r="E146" s="3">
        <f t="shared" si="2"/>
        <v>0.7910140801</v>
      </c>
      <c r="F146" s="3">
        <f t="shared" si="7"/>
        <v>510.5248784</v>
      </c>
      <c r="G146" s="7">
        <f t="shared" si="3"/>
        <v>5004055.513</v>
      </c>
      <c r="H146" s="4">
        <f t="shared" si="8"/>
        <v>1450000</v>
      </c>
      <c r="I146" s="8">
        <f t="shared" si="4"/>
        <v>6454055.513</v>
      </c>
      <c r="J146" s="9">
        <f t="shared" si="5"/>
        <v>345.1072768</v>
      </c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ht="15.75" customHeight="1">
      <c r="A147" s="3">
        <v>5.0</v>
      </c>
      <c r="B147" s="3">
        <v>12690.0</v>
      </c>
      <c r="C147" s="7">
        <f t="shared" si="1"/>
        <v>2855.394414</v>
      </c>
      <c r="D147" s="3">
        <f t="shared" si="9"/>
        <v>10000</v>
      </c>
      <c r="E147" s="3">
        <f t="shared" si="2"/>
        <v>0.7880220646</v>
      </c>
      <c r="F147" s="3">
        <f t="shared" si="7"/>
        <v>511.3129005</v>
      </c>
      <c r="G147" s="7">
        <f t="shared" si="3"/>
        <v>5028560.707</v>
      </c>
      <c r="H147" s="4">
        <f t="shared" si="8"/>
        <v>1460000</v>
      </c>
      <c r="I147" s="8">
        <f t="shared" si="4"/>
        <v>6488560.707</v>
      </c>
      <c r="J147" s="9">
        <f t="shared" si="5"/>
        <v>344.4219663</v>
      </c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ht="15.75" customHeight="1">
      <c r="A148" s="3">
        <v>6.0</v>
      </c>
      <c r="B148" s="3">
        <v>12981.0</v>
      </c>
      <c r="C148" s="7">
        <f t="shared" si="1"/>
        <v>2870.626953</v>
      </c>
      <c r="D148" s="3">
        <f t="shared" si="9"/>
        <v>10000</v>
      </c>
      <c r="E148" s="3">
        <f t="shared" si="2"/>
        <v>0.7703566751</v>
      </c>
      <c r="F148" s="3">
        <f t="shared" si="7"/>
        <v>512.0832572</v>
      </c>
      <c r="G148" s="7">
        <f t="shared" si="3"/>
        <v>5177352.761</v>
      </c>
      <c r="H148" s="4">
        <f t="shared" si="8"/>
        <v>1470000</v>
      </c>
      <c r="I148" s="8">
        <f t="shared" si="4"/>
        <v>6647352.761</v>
      </c>
      <c r="J148" s="9">
        <f t="shared" si="5"/>
        <v>352.2008681</v>
      </c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ht="15.75" customHeight="1">
      <c r="A149" s="3">
        <v>7.0</v>
      </c>
      <c r="B149" s="3">
        <v>13630.0</v>
      </c>
      <c r="C149" s="7">
        <f t="shared" si="1"/>
        <v>2886.020147</v>
      </c>
      <c r="D149" s="3">
        <f t="shared" si="9"/>
        <v>10000</v>
      </c>
      <c r="E149" s="3">
        <f t="shared" si="2"/>
        <v>0.7336757153</v>
      </c>
      <c r="F149" s="3">
        <f t="shared" si="7"/>
        <v>512.8169329</v>
      </c>
      <c r="G149" s="7">
        <f t="shared" si="3"/>
        <v>5509694.795</v>
      </c>
      <c r="H149" s="4">
        <f t="shared" si="8"/>
        <v>1480000</v>
      </c>
      <c r="I149" s="8">
        <f t="shared" si="4"/>
        <v>6989694.795</v>
      </c>
      <c r="J149" s="9">
        <f t="shared" si="5"/>
        <v>372.2766754</v>
      </c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ht="15.75" customHeight="1">
      <c r="A150" s="3">
        <v>8.0</v>
      </c>
      <c r="B150" s="3">
        <v>13730.0</v>
      </c>
      <c r="C150" s="7">
        <f t="shared" si="1"/>
        <v>2901.399548</v>
      </c>
      <c r="D150" s="3">
        <f t="shared" si="9"/>
        <v>10000</v>
      </c>
      <c r="E150" s="3">
        <f t="shared" si="2"/>
        <v>0.7283321194</v>
      </c>
      <c r="F150" s="3">
        <f t="shared" si="7"/>
        <v>513.545265</v>
      </c>
      <c r="G150" s="7">
        <f t="shared" si="3"/>
        <v>5560976.489</v>
      </c>
      <c r="H150" s="4">
        <f t="shared" si="8"/>
        <v>1490000</v>
      </c>
      <c r="I150" s="8">
        <f t="shared" si="4"/>
        <v>7050976.489</v>
      </c>
      <c r="J150" s="9">
        <f t="shared" si="5"/>
        <v>373.2198986</v>
      </c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ht="15.75" customHeight="1">
      <c r="A151" s="3">
        <v>9.0</v>
      </c>
      <c r="B151" s="3">
        <v>13968.0</v>
      </c>
      <c r="C151" s="7">
        <f t="shared" si="1"/>
        <v>2916.805774</v>
      </c>
      <c r="D151" s="3">
        <f t="shared" si="9"/>
        <v>10000</v>
      </c>
      <c r="E151" s="3">
        <f t="shared" si="2"/>
        <v>0.7159221077</v>
      </c>
      <c r="F151" s="3">
        <f t="shared" si="7"/>
        <v>514.2611871</v>
      </c>
      <c r="G151" s="7">
        <f t="shared" si="3"/>
        <v>5683200.262</v>
      </c>
      <c r="H151" s="4">
        <f t="shared" si="8"/>
        <v>1500000</v>
      </c>
      <c r="I151" s="8">
        <f t="shared" si="4"/>
        <v>7183200.262</v>
      </c>
      <c r="J151" s="9">
        <f t="shared" si="5"/>
        <v>378.8800174</v>
      </c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ht="15.75" customHeight="1">
      <c r="A152" s="3">
        <v>10.0</v>
      </c>
      <c r="B152" s="3">
        <v>15131.0</v>
      </c>
      <c r="C152" s="7">
        <f t="shared" si="1"/>
        <v>2932.482511</v>
      </c>
      <c r="D152" s="3">
        <f t="shared" si="9"/>
        <v>10000</v>
      </c>
      <c r="E152" s="3">
        <f t="shared" si="2"/>
        <v>0.6608948516</v>
      </c>
      <c r="F152" s="3">
        <f t="shared" si="7"/>
        <v>514.922082</v>
      </c>
      <c r="G152" s="7">
        <f t="shared" si="3"/>
        <v>6281286.022</v>
      </c>
      <c r="H152" s="4">
        <f t="shared" si="8"/>
        <v>1510000</v>
      </c>
      <c r="I152" s="8">
        <f t="shared" si="4"/>
        <v>7791286.022</v>
      </c>
      <c r="J152" s="9">
        <f t="shared" si="5"/>
        <v>415.9792068</v>
      </c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ht="15.75" customHeight="1">
      <c r="A153" s="3">
        <v>11.0</v>
      </c>
      <c r="B153" s="3">
        <v>15647.0</v>
      </c>
      <c r="C153" s="7">
        <f t="shared" si="1"/>
        <v>2948.243686</v>
      </c>
      <c r="D153" s="3">
        <f t="shared" si="9"/>
        <v>10000</v>
      </c>
      <c r="E153" s="3">
        <f t="shared" si="2"/>
        <v>0.639100147</v>
      </c>
      <c r="F153" s="3">
        <f t="shared" si="7"/>
        <v>515.5611821</v>
      </c>
      <c r="G153" s="7">
        <f t="shared" si="3"/>
        <v>6546985.817</v>
      </c>
      <c r="H153" s="4">
        <f t="shared" si="8"/>
        <v>1520000</v>
      </c>
      <c r="I153" s="8">
        <f t="shared" si="4"/>
        <v>8066985.817</v>
      </c>
      <c r="J153" s="9">
        <f t="shared" si="5"/>
        <v>430.7227511</v>
      </c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ht="15.75" customHeight="1">
      <c r="A154" s="3">
        <v>12.0</v>
      </c>
      <c r="B154" s="3">
        <v>16832.0</v>
      </c>
      <c r="C154" s="7">
        <f t="shared" si="1"/>
        <v>2964.224205</v>
      </c>
      <c r="D154" s="3">
        <f t="shared" si="9"/>
        <v>10000</v>
      </c>
      <c r="E154" s="3">
        <f t="shared" si="2"/>
        <v>0.5941064639</v>
      </c>
      <c r="F154" s="3">
        <f t="shared" si="7"/>
        <v>516.1552886</v>
      </c>
      <c r="G154" s="7">
        <f t="shared" si="3"/>
        <v>7157925.817</v>
      </c>
      <c r="H154" s="4">
        <f t="shared" si="8"/>
        <v>1530000</v>
      </c>
      <c r="I154" s="8">
        <f t="shared" si="4"/>
        <v>8687925.817</v>
      </c>
      <c r="J154" s="9">
        <f t="shared" si="5"/>
        <v>467.8382887</v>
      </c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ht="15.75" customHeight="1">
      <c r="A155" s="10">
        <v>43101.0</v>
      </c>
      <c r="B155" s="3">
        <v>16422.0</v>
      </c>
      <c r="C155" s="7">
        <f t="shared" si="1"/>
        <v>2980.082438</v>
      </c>
      <c r="D155" s="3">
        <f t="shared" si="9"/>
        <v>10000</v>
      </c>
      <c r="E155" s="3">
        <f t="shared" si="2"/>
        <v>0.6089392279</v>
      </c>
      <c r="F155" s="3">
        <f t="shared" si="7"/>
        <v>516.7642278</v>
      </c>
      <c r="G155" s="7">
        <f t="shared" si="3"/>
        <v>6946302.149</v>
      </c>
      <c r="H155" s="4">
        <f t="shared" si="8"/>
        <v>1540000</v>
      </c>
      <c r="I155" s="8">
        <f t="shared" si="4"/>
        <v>8486302.149</v>
      </c>
      <c r="J155" s="9">
        <f t="shared" si="5"/>
        <v>451.0585811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ht="15.75" customHeight="1">
      <c r="A156" s="3">
        <v>2.0</v>
      </c>
      <c r="B156" s="3">
        <v>15609.0</v>
      </c>
      <c r="C156" s="7">
        <f t="shared" si="1"/>
        <v>2995.719693</v>
      </c>
      <c r="D156" s="3">
        <f t="shared" si="9"/>
        <v>10000</v>
      </c>
      <c r="E156" s="3">
        <f t="shared" si="2"/>
        <v>0.6406560318</v>
      </c>
      <c r="F156" s="3">
        <f t="shared" si="7"/>
        <v>517.4048838</v>
      </c>
      <c r="G156" s="7">
        <f t="shared" si="3"/>
        <v>6526172.832</v>
      </c>
      <c r="H156" s="4">
        <f t="shared" si="8"/>
        <v>1550000</v>
      </c>
      <c r="I156" s="8">
        <f t="shared" si="4"/>
        <v>8076172.832</v>
      </c>
      <c r="J156" s="9">
        <f t="shared" si="5"/>
        <v>421.0434085</v>
      </c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ht="15.75" customHeight="1">
      <c r="A157" s="3">
        <v>3.0</v>
      </c>
      <c r="B157" s="3">
        <v>15059.0</v>
      </c>
      <c r="C157" s="7">
        <f t="shared" si="1"/>
        <v>3011.182265</v>
      </c>
      <c r="D157" s="3">
        <f t="shared" si="9"/>
        <v>10000</v>
      </c>
      <c r="E157" s="3">
        <f t="shared" si="2"/>
        <v>0.6640547181</v>
      </c>
      <c r="F157" s="3">
        <f t="shared" si="7"/>
        <v>518.0689386</v>
      </c>
      <c r="G157" s="7">
        <f t="shared" si="3"/>
        <v>6241600.146</v>
      </c>
      <c r="H157" s="4">
        <f t="shared" si="8"/>
        <v>1560000</v>
      </c>
      <c r="I157" s="8">
        <f t="shared" si="4"/>
        <v>7801600.146</v>
      </c>
      <c r="J157" s="9">
        <f t="shared" si="5"/>
        <v>400.1025735</v>
      </c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ht="15.75" customHeight="1">
      <c r="A158" s="3">
        <v>4.0</v>
      </c>
      <c r="B158" s="3">
        <v>15827.0</v>
      </c>
      <c r="C158" s="7">
        <f t="shared" si="1"/>
        <v>3026.793269</v>
      </c>
      <c r="D158" s="3">
        <f t="shared" si="9"/>
        <v>10000</v>
      </c>
      <c r="E158" s="3">
        <f t="shared" si="2"/>
        <v>0.63183168</v>
      </c>
      <c r="F158" s="3">
        <f t="shared" si="7"/>
        <v>518.7007702</v>
      </c>
      <c r="G158" s="7">
        <f t="shared" si="3"/>
        <v>6639477.091</v>
      </c>
      <c r="H158" s="4">
        <f t="shared" si="8"/>
        <v>1570000</v>
      </c>
      <c r="I158" s="8">
        <f t="shared" si="4"/>
        <v>8209477.091</v>
      </c>
      <c r="J158" s="9">
        <f t="shared" si="5"/>
        <v>422.89663</v>
      </c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ht="15.75" customHeight="1">
      <c r="A159" s="3">
        <v>5.0</v>
      </c>
      <c r="B159" s="3">
        <v>15071.0</v>
      </c>
      <c r="C159" s="7">
        <f t="shared" si="1"/>
        <v>3042.180626</v>
      </c>
      <c r="D159" s="3">
        <f t="shared" si="9"/>
        <v>10000</v>
      </c>
      <c r="E159" s="3">
        <f t="shared" si="2"/>
        <v>0.663525977</v>
      </c>
      <c r="F159" s="3">
        <f t="shared" si="7"/>
        <v>519.3642962</v>
      </c>
      <c r="G159" s="7">
        <f t="shared" si="3"/>
        <v>6247339.308</v>
      </c>
      <c r="H159" s="4">
        <f t="shared" si="8"/>
        <v>1580000</v>
      </c>
      <c r="I159" s="8">
        <f t="shared" si="4"/>
        <v>7827339.308</v>
      </c>
      <c r="J159" s="9">
        <f t="shared" si="5"/>
        <v>395.401222</v>
      </c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ht="15.75" customHeight="1">
      <c r="A160" s="3">
        <v>6.0</v>
      </c>
      <c r="B160" s="3">
        <v>14647.0</v>
      </c>
      <c r="C160" s="7">
        <f t="shared" si="1"/>
        <v>3057.415789</v>
      </c>
      <c r="D160" s="3">
        <f t="shared" si="9"/>
        <v>10000</v>
      </c>
      <c r="E160" s="3">
        <f t="shared" si="2"/>
        <v>0.6827336656</v>
      </c>
      <c r="F160" s="3">
        <f t="shared" si="7"/>
        <v>520.0470299</v>
      </c>
      <c r="G160" s="7">
        <f t="shared" si="3"/>
        <v>6027128.847</v>
      </c>
      <c r="H160" s="4">
        <f t="shared" si="8"/>
        <v>1590000</v>
      </c>
      <c r="I160" s="8">
        <f t="shared" si="4"/>
        <v>7617128.847</v>
      </c>
      <c r="J160" s="9">
        <f t="shared" si="5"/>
        <v>379.0647073</v>
      </c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ht="15.75" customHeight="1">
      <c r="A161" s="3">
        <v>7.0</v>
      </c>
      <c r="B161" s="3">
        <v>15193.0</v>
      </c>
      <c r="C161" s="7">
        <f t="shared" si="1"/>
        <v>3072.755783</v>
      </c>
      <c r="D161" s="3">
        <f t="shared" si="9"/>
        <v>10000</v>
      </c>
      <c r="E161" s="3">
        <f t="shared" si="2"/>
        <v>0.6581978543</v>
      </c>
      <c r="F161" s="3">
        <f t="shared" si="7"/>
        <v>520.7052277</v>
      </c>
      <c r="G161" s="7">
        <f t="shared" si="3"/>
        <v>6311074.525</v>
      </c>
      <c r="H161" s="4">
        <f t="shared" si="8"/>
        <v>1600000</v>
      </c>
      <c r="I161" s="8">
        <f t="shared" si="4"/>
        <v>7911074.525</v>
      </c>
      <c r="J161" s="9">
        <f t="shared" si="5"/>
        <v>394.4421578</v>
      </c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ht="15.75" customHeight="1">
      <c r="A162" s="3">
        <v>8.0</v>
      </c>
      <c r="B162" s="3">
        <v>16521.0</v>
      </c>
      <c r="C162" s="7">
        <f t="shared" si="1"/>
        <v>3088.370452</v>
      </c>
      <c r="D162" s="3">
        <f t="shared" si="9"/>
        <v>10000</v>
      </c>
      <c r="E162" s="3">
        <f t="shared" si="2"/>
        <v>0.6052902367</v>
      </c>
      <c r="F162" s="3">
        <f t="shared" si="7"/>
        <v>521.310518</v>
      </c>
      <c r="G162" s="7">
        <f t="shared" si="3"/>
        <v>7002571.067</v>
      </c>
      <c r="H162" s="4">
        <f t="shared" si="8"/>
        <v>1610000</v>
      </c>
      <c r="I162" s="8">
        <f t="shared" si="4"/>
        <v>8612571.067</v>
      </c>
      <c r="J162" s="9">
        <f t="shared" si="5"/>
        <v>434.9423023</v>
      </c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ht="15.75" customHeight="1">
      <c r="A163" s="3">
        <v>9.0</v>
      </c>
      <c r="B163" s="3">
        <v>14575.0</v>
      </c>
      <c r="C163" s="7">
        <f t="shared" si="1"/>
        <v>3103.468345</v>
      </c>
      <c r="D163" s="3">
        <f t="shared" si="9"/>
        <v>10000</v>
      </c>
      <c r="E163" s="3">
        <f t="shared" si="2"/>
        <v>0.6861063465</v>
      </c>
      <c r="F163" s="3">
        <f t="shared" si="7"/>
        <v>521.9966243</v>
      </c>
      <c r="G163" s="7">
        <f t="shared" si="3"/>
        <v>5988100.8</v>
      </c>
      <c r="H163" s="4">
        <f t="shared" si="8"/>
        <v>1620000</v>
      </c>
      <c r="I163" s="8">
        <f t="shared" si="4"/>
        <v>7608100.8</v>
      </c>
      <c r="J163" s="9">
        <f t="shared" si="5"/>
        <v>369.6358518</v>
      </c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ht="15.75" customHeight="1">
      <c r="A164" s="3">
        <v>10.0</v>
      </c>
      <c r="B164" s="3">
        <v>13800.0</v>
      </c>
      <c r="C164" s="7">
        <f t="shared" si="1"/>
        <v>3118.296726</v>
      </c>
      <c r="D164" s="3">
        <f t="shared" si="9"/>
        <v>10000</v>
      </c>
      <c r="E164" s="3">
        <f t="shared" si="2"/>
        <v>0.7246376812</v>
      </c>
      <c r="F164" s="3">
        <f t="shared" si="7"/>
        <v>522.721262</v>
      </c>
      <c r="G164" s="7">
        <f t="shared" si="3"/>
        <v>5583553.416</v>
      </c>
      <c r="H164" s="4">
        <f t="shared" si="8"/>
        <v>1630000</v>
      </c>
      <c r="I164" s="8">
        <f t="shared" si="4"/>
        <v>7213553.416</v>
      </c>
      <c r="J164" s="9">
        <f t="shared" si="5"/>
        <v>342.5492893</v>
      </c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ht="15.75" customHeight="1">
      <c r="A165" s="3">
        <v>11.0</v>
      </c>
      <c r="B165" s="3">
        <v>13816.0</v>
      </c>
      <c r="C165" s="7">
        <f t="shared" si="1"/>
        <v>3133.089074</v>
      </c>
      <c r="D165" s="3">
        <f t="shared" si="9"/>
        <v>10000</v>
      </c>
      <c r="E165" s="3">
        <f t="shared" si="2"/>
        <v>0.7237984945</v>
      </c>
      <c r="F165" s="3">
        <f t="shared" si="7"/>
        <v>523.4450605</v>
      </c>
      <c r="G165" s="7">
        <f t="shared" si="3"/>
        <v>5591916.956</v>
      </c>
      <c r="H165" s="4">
        <f t="shared" si="8"/>
        <v>1640000</v>
      </c>
      <c r="I165" s="8">
        <f t="shared" si="4"/>
        <v>7231916.956</v>
      </c>
      <c r="J165" s="9">
        <f t="shared" si="5"/>
        <v>340.9705461</v>
      </c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ht="15.75" customHeight="1">
      <c r="A166" s="3">
        <v>12.0</v>
      </c>
      <c r="B166" s="3">
        <v>13878.0</v>
      </c>
      <c r="C166" s="7">
        <f t="shared" si="1"/>
        <v>3147.859989</v>
      </c>
      <c r="D166" s="3">
        <f t="shared" si="9"/>
        <v>10000</v>
      </c>
      <c r="E166" s="3">
        <f t="shared" si="2"/>
        <v>0.7205649229</v>
      </c>
      <c r="F166" s="3">
        <f t="shared" si="7"/>
        <v>524.1656254</v>
      </c>
      <c r="G166" s="7">
        <f t="shared" si="3"/>
        <v>5624370.55</v>
      </c>
      <c r="H166" s="4">
        <f t="shared" si="8"/>
        <v>1650000</v>
      </c>
      <c r="I166" s="8">
        <f t="shared" si="4"/>
        <v>7274370.55</v>
      </c>
      <c r="J166" s="9">
        <f t="shared" si="5"/>
        <v>340.8709424</v>
      </c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ht="15.75" customHeight="1">
      <c r="A167" s="10">
        <v>43466.0</v>
      </c>
      <c r="B167" s="3">
        <v>13548.0</v>
      </c>
      <c r="C167" s="7">
        <f t="shared" si="1"/>
        <v>3162.4846</v>
      </c>
      <c r="D167" s="3">
        <f t="shared" si="9"/>
        <v>10000</v>
      </c>
      <c r="E167" s="3">
        <f t="shared" si="2"/>
        <v>0.7381163271</v>
      </c>
      <c r="F167" s="3">
        <f t="shared" si="7"/>
        <v>524.9037417</v>
      </c>
      <c r="G167" s="7">
        <f t="shared" si="3"/>
        <v>5451395.893</v>
      </c>
      <c r="H167" s="4">
        <f t="shared" si="8"/>
        <v>1660000</v>
      </c>
      <c r="I167" s="8">
        <f t="shared" si="4"/>
        <v>7111395.893</v>
      </c>
      <c r="J167" s="9">
        <f t="shared" si="5"/>
        <v>328.397343</v>
      </c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ht="15.75" customHeight="1">
      <c r="A168" s="3">
        <v>2.0</v>
      </c>
      <c r="B168" s="3">
        <v>13449.0</v>
      </c>
      <c r="C168" s="7">
        <f t="shared" si="1"/>
        <v>3177.035299</v>
      </c>
      <c r="D168" s="3">
        <f t="shared" si="9"/>
        <v>10000</v>
      </c>
      <c r="E168" s="3">
        <f t="shared" si="2"/>
        <v>0.7435497063</v>
      </c>
      <c r="F168" s="3">
        <f t="shared" si="7"/>
        <v>525.6472915</v>
      </c>
      <c r="G168" s="7">
        <f t="shared" si="3"/>
        <v>5399430.423</v>
      </c>
      <c r="H168" s="4">
        <f t="shared" si="8"/>
        <v>1670000</v>
      </c>
      <c r="I168" s="8">
        <f t="shared" si="4"/>
        <v>7069430.423</v>
      </c>
      <c r="J168" s="9">
        <f t="shared" si="5"/>
        <v>323.319187</v>
      </c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ht="15.75" customHeight="1">
      <c r="A169" s="3">
        <v>3.0</v>
      </c>
      <c r="B169" s="3">
        <v>14290.0</v>
      </c>
      <c r="C169" s="7">
        <f t="shared" si="1"/>
        <v>3191.810231</v>
      </c>
      <c r="D169" s="3">
        <f t="shared" si="9"/>
        <v>10000</v>
      </c>
      <c r="E169" s="3">
        <f t="shared" si="2"/>
        <v>0.699790063</v>
      </c>
      <c r="F169" s="3">
        <f t="shared" si="7"/>
        <v>526.3470815</v>
      </c>
      <c r="G169" s="7">
        <f t="shared" si="3"/>
        <v>5841499.795</v>
      </c>
      <c r="H169" s="4">
        <f t="shared" si="8"/>
        <v>1680000</v>
      </c>
      <c r="I169" s="8">
        <f t="shared" si="4"/>
        <v>7521499.795</v>
      </c>
      <c r="J169" s="9">
        <f t="shared" si="5"/>
        <v>347.7083211</v>
      </c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ht="15.75" customHeight="1">
      <c r="A170" s="3">
        <v>4.0</v>
      </c>
      <c r="B170" s="3">
        <v>14026.0</v>
      </c>
      <c r="C170" s="7">
        <f t="shared" si="1"/>
        <v>3206.465794</v>
      </c>
      <c r="D170" s="3">
        <f t="shared" si="9"/>
        <v>10000</v>
      </c>
      <c r="E170" s="3">
        <f t="shared" si="2"/>
        <v>0.7129616427</v>
      </c>
      <c r="F170" s="3">
        <f t="shared" si="7"/>
        <v>527.0600432</v>
      </c>
      <c r="G170" s="7">
        <f t="shared" si="3"/>
        <v>5702544.165</v>
      </c>
      <c r="H170" s="4">
        <f t="shared" si="8"/>
        <v>1690000</v>
      </c>
      <c r="I170" s="8">
        <f t="shared" si="4"/>
        <v>7392544.165</v>
      </c>
      <c r="J170" s="9">
        <f t="shared" si="5"/>
        <v>337.4286488</v>
      </c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ht="15.75" customHeight="1">
      <c r="A171" s="3">
        <v>5.0</v>
      </c>
      <c r="B171" s="3">
        <v>14067.0</v>
      </c>
      <c r="C171" s="7">
        <f t="shared" si="1"/>
        <v>3221.094444</v>
      </c>
      <c r="D171" s="3">
        <f t="shared" si="9"/>
        <v>10000</v>
      </c>
      <c r="E171" s="3">
        <f t="shared" si="2"/>
        <v>0.7108836284</v>
      </c>
      <c r="F171" s="3">
        <f t="shared" si="7"/>
        <v>527.7709268</v>
      </c>
      <c r="G171" s="7">
        <f t="shared" si="3"/>
        <v>5724153.627</v>
      </c>
      <c r="H171" s="4">
        <f t="shared" si="8"/>
        <v>1700000</v>
      </c>
      <c r="I171" s="8">
        <f t="shared" si="4"/>
        <v>7424153.627</v>
      </c>
      <c r="J171" s="9">
        <f t="shared" si="5"/>
        <v>336.7149192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ht="15.75" customHeight="1">
      <c r="A172" s="3">
        <v>6.0</v>
      </c>
      <c r="B172" s="3">
        <v>14114.0</v>
      </c>
      <c r="C172" s="7">
        <f t="shared" si="1"/>
        <v>3235.698232</v>
      </c>
      <c r="D172" s="3">
        <f t="shared" si="9"/>
        <v>10000</v>
      </c>
      <c r="E172" s="3">
        <f t="shared" si="2"/>
        <v>0.7085163667</v>
      </c>
      <c r="F172" s="3">
        <f t="shared" si="7"/>
        <v>528.4794432</v>
      </c>
      <c r="G172" s="7">
        <f t="shared" si="3"/>
        <v>5748958.861</v>
      </c>
      <c r="H172" s="4">
        <f t="shared" si="8"/>
        <v>1710000</v>
      </c>
      <c r="I172" s="8">
        <f t="shared" si="4"/>
        <v>7458958.861</v>
      </c>
      <c r="J172" s="9">
        <f t="shared" si="5"/>
        <v>336.1964246</v>
      </c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ht="15.75" customHeight="1">
      <c r="A173" s="3">
        <v>7.0</v>
      </c>
      <c r="B173" s="3">
        <v>12782.0</v>
      </c>
      <c r="C173" s="7">
        <f t="shared" si="1"/>
        <v>3249.809492</v>
      </c>
      <c r="D173" s="3">
        <f t="shared" si="9"/>
        <v>10000</v>
      </c>
      <c r="E173" s="3">
        <f t="shared" si="2"/>
        <v>0.7823501799</v>
      </c>
      <c r="F173" s="3">
        <f t="shared" si="7"/>
        <v>529.2617933</v>
      </c>
      <c r="G173" s="7">
        <f t="shared" si="3"/>
        <v>5045024.242</v>
      </c>
      <c r="H173" s="4">
        <f t="shared" si="8"/>
        <v>1720000</v>
      </c>
      <c r="I173" s="8">
        <f t="shared" si="4"/>
        <v>6765024.242</v>
      </c>
      <c r="J173" s="9">
        <f t="shared" si="5"/>
        <v>293.3153629</v>
      </c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ht="15.75" customHeight="1">
      <c r="A174" s="3">
        <v>8.0</v>
      </c>
      <c r="B174" s="3">
        <v>12815.0</v>
      </c>
      <c r="C174" s="7">
        <f t="shared" si="1"/>
        <v>3263.891502</v>
      </c>
      <c r="D174" s="3">
        <f t="shared" si="9"/>
        <v>10000</v>
      </c>
      <c r="E174" s="3">
        <f t="shared" si="2"/>
        <v>0.7803355443</v>
      </c>
      <c r="F174" s="3">
        <f t="shared" si="7"/>
        <v>530.0421289</v>
      </c>
      <c r="G174" s="7">
        <f t="shared" si="3"/>
        <v>5062489.882</v>
      </c>
      <c r="H174" s="4">
        <f t="shared" si="8"/>
        <v>1730000</v>
      </c>
      <c r="I174" s="8">
        <f t="shared" si="4"/>
        <v>6792489.882</v>
      </c>
      <c r="J174" s="9">
        <f t="shared" si="5"/>
        <v>292.6294729</v>
      </c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ht="15.75" customHeight="1">
      <c r="A175" s="3">
        <v>9.0</v>
      </c>
      <c r="B175" s="3">
        <v>13275.0</v>
      </c>
      <c r="C175" s="7">
        <f t="shared" si="1"/>
        <v>3278.099093</v>
      </c>
      <c r="D175" s="3">
        <f t="shared" si="9"/>
        <v>10000</v>
      </c>
      <c r="E175" s="3">
        <f t="shared" si="2"/>
        <v>0.7532956685</v>
      </c>
      <c r="F175" s="3">
        <f t="shared" si="7"/>
        <v>530.7954245</v>
      </c>
      <c r="G175" s="7">
        <f t="shared" si="3"/>
        <v>5306309.261</v>
      </c>
      <c r="H175" s="4">
        <f t="shared" si="8"/>
        <v>1740000</v>
      </c>
      <c r="I175" s="8">
        <f t="shared" si="4"/>
        <v>7046309.261</v>
      </c>
      <c r="J175" s="9">
        <f t="shared" si="5"/>
        <v>304.9603023</v>
      </c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ht="15.75" customHeight="1">
      <c r="A176" s="3">
        <v>10.0</v>
      </c>
      <c r="B176" s="3">
        <v>14200.0</v>
      </c>
      <c r="C176" s="7">
        <f t="shared" si="1"/>
        <v>3292.570372</v>
      </c>
      <c r="D176" s="3">
        <f t="shared" si="9"/>
        <v>10000</v>
      </c>
      <c r="E176" s="3">
        <f t="shared" si="2"/>
        <v>0.7042253521</v>
      </c>
      <c r="F176" s="3">
        <f t="shared" si="7"/>
        <v>531.4996499</v>
      </c>
      <c r="G176" s="7">
        <f t="shared" si="3"/>
        <v>5797295.029</v>
      </c>
      <c r="H176" s="4">
        <f t="shared" si="8"/>
        <v>1750000</v>
      </c>
      <c r="I176" s="8">
        <f t="shared" si="4"/>
        <v>7547295.029</v>
      </c>
      <c r="J176" s="9">
        <f t="shared" si="5"/>
        <v>331.2740016</v>
      </c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ht="15.75" customHeight="1">
      <c r="A177" s="3">
        <v>11.0</v>
      </c>
      <c r="B177" s="3">
        <v>14401.0</v>
      </c>
      <c r="C177" s="7">
        <f t="shared" si="1"/>
        <v>3307.06443</v>
      </c>
      <c r="D177" s="3">
        <f t="shared" si="9"/>
        <v>10000</v>
      </c>
      <c r="E177" s="3">
        <f t="shared" si="2"/>
        <v>0.6943962225</v>
      </c>
      <c r="F177" s="3">
        <f t="shared" si="7"/>
        <v>532.1940461</v>
      </c>
      <c r="G177" s="7">
        <f t="shared" si="3"/>
        <v>5904126.458</v>
      </c>
      <c r="H177" s="4">
        <f t="shared" si="8"/>
        <v>1760000</v>
      </c>
      <c r="I177" s="8">
        <f t="shared" si="4"/>
        <v>7664126.458</v>
      </c>
      <c r="J177" s="9">
        <f t="shared" si="5"/>
        <v>335.4617306</v>
      </c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ht="15.75" customHeight="1">
      <c r="A178" s="3">
        <v>12.0</v>
      </c>
      <c r="B178" s="3">
        <v>14557.0</v>
      </c>
      <c r="C178" s="7">
        <f t="shared" si="1"/>
        <v>3321.567099</v>
      </c>
      <c r="D178" s="3">
        <f t="shared" si="9"/>
        <v>10000</v>
      </c>
      <c r="E178" s="3">
        <f t="shared" si="2"/>
        <v>0.6869547297</v>
      </c>
      <c r="F178" s="3">
        <f t="shared" si="7"/>
        <v>532.8810009</v>
      </c>
      <c r="G178" s="7">
        <f t="shared" si="3"/>
        <v>5987148.729</v>
      </c>
      <c r="H178" s="4">
        <f t="shared" si="8"/>
        <v>1770000</v>
      </c>
      <c r="I178" s="8">
        <f t="shared" si="4"/>
        <v>7757148.729</v>
      </c>
      <c r="J178" s="9">
        <f t="shared" si="5"/>
        <v>338.2569904</v>
      </c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ht="15.75" customHeight="1">
      <c r="A179" s="10">
        <v>43831.0</v>
      </c>
      <c r="B179" s="3">
        <v>15706.0</v>
      </c>
      <c r="C179" s="7">
        <f t="shared" si="1"/>
        <v>3336.346665</v>
      </c>
      <c r="D179" s="3">
        <f t="shared" si="9"/>
        <v>10000</v>
      </c>
      <c r="E179" s="3">
        <f t="shared" si="2"/>
        <v>0.6366993506</v>
      </c>
      <c r="F179" s="3">
        <f t="shared" si="7"/>
        <v>533.5177002</v>
      </c>
      <c r="G179" s="7">
        <f t="shared" si="3"/>
        <v>6599428.999</v>
      </c>
      <c r="H179" s="4">
        <f t="shared" si="8"/>
        <v>1780000</v>
      </c>
      <c r="I179" s="8">
        <f t="shared" si="4"/>
        <v>8379428.999</v>
      </c>
      <c r="J179" s="9">
        <f t="shared" si="5"/>
        <v>370.7544382</v>
      </c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ht="15.75" customHeight="1">
      <c r="A180" s="3">
        <v>2.0</v>
      </c>
      <c r="B180" s="3">
        <v>15280.0</v>
      </c>
      <c r="C180" s="7">
        <f t="shared" si="1"/>
        <v>3350.979639</v>
      </c>
      <c r="D180" s="3">
        <f t="shared" si="9"/>
        <v>10000</v>
      </c>
      <c r="E180" s="3">
        <f t="shared" si="2"/>
        <v>0.6544502618</v>
      </c>
      <c r="F180" s="3">
        <f t="shared" si="7"/>
        <v>534.1721505</v>
      </c>
      <c r="G180" s="7">
        <f t="shared" si="3"/>
        <v>6372150.459</v>
      </c>
      <c r="H180" s="4">
        <f t="shared" si="8"/>
        <v>1790000</v>
      </c>
      <c r="I180" s="8">
        <f t="shared" si="4"/>
        <v>8162150.459</v>
      </c>
      <c r="J180" s="9">
        <f t="shared" si="5"/>
        <v>355.9860592</v>
      </c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ht="15.75" customHeight="1">
      <c r="A181" s="3">
        <v>3.0</v>
      </c>
      <c r="B181" s="3">
        <v>11505.0</v>
      </c>
      <c r="C181" s="7">
        <f t="shared" si="1"/>
        <v>3364.226038</v>
      </c>
      <c r="D181" s="3">
        <f t="shared" si="9"/>
        <v>10000</v>
      </c>
      <c r="E181" s="3">
        <f t="shared" si="2"/>
        <v>0.8691873099</v>
      </c>
      <c r="F181" s="3">
        <f t="shared" si="7"/>
        <v>535.0413378</v>
      </c>
      <c r="G181" s="7">
        <f t="shared" si="3"/>
        <v>4355650.591</v>
      </c>
      <c r="H181" s="4">
        <f t="shared" si="8"/>
        <v>1800000</v>
      </c>
      <c r="I181" s="8">
        <f t="shared" si="4"/>
        <v>6155650.591</v>
      </c>
      <c r="J181" s="9">
        <f t="shared" si="5"/>
        <v>241.9805884</v>
      </c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ht="15.75" customHeight="1">
      <c r="A182" s="3">
        <v>4.0</v>
      </c>
      <c r="B182" s="3">
        <v>13253.0</v>
      </c>
      <c r="C182" s="7">
        <f t="shared" si="1"/>
        <v>3378.152118</v>
      </c>
      <c r="D182" s="3">
        <f t="shared" si="9"/>
        <v>10000</v>
      </c>
      <c r="E182" s="3">
        <f t="shared" si="2"/>
        <v>0.7545461405</v>
      </c>
      <c r="F182" s="3">
        <f t="shared" si="7"/>
        <v>535.7958839</v>
      </c>
      <c r="G182" s="7">
        <f t="shared" si="3"/>
        <v>5290902.85</v>
      </c>
      <c r="H182" s="4">
        <f t="shared" si="8"/>
        <v>1810000</v>
      </c>
      <c r="I182" s="8">
        <f t="shared" si="4"/>
        <v>7100902.85</v>
      </c>
      <c r="J182" s="9">
        <f t="shared" si="5"/>
        <v>292.3150746</v>
      </c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ht="15.75" customHeight="1">
      <c r="A183" s="3">
        <v>5.0</v>
      </c>
      <c r="B183" s="3">
        <v>12810.0</v>
      </c>
      <c r="C183" s="7">
        <f t="shared" si="1"/>
        <v>3391.874073</v>
      </c>
      <c r="D183" s="3">
        <f t="shared" si="9"/>
        <v>10000</v>
      </c>
      <c r="E183" s="3">
        <f t="shared" si="2"/>
        <v>0.7806401249</v>
      </c>
      <c r="F183" s="3">
        <f t="shared" si="7"/>
        <v>536.576524</v>
      </c>
      <c r="G183" s="7">
        <f t="shared" si="3"/>
        <v>5053545.273</v>
      </c>
      <c r="H183" s="4">
        <f t="shared" si="8"/>
        <v>1820000</v>
      </c>
      <c r="I183" s="8">
        <f t="shared" si="4"/>
        <v>6873545.273</v>
      </c>
      <c r="J183" s="9">
        <f t="shared" si="5"/>
        <v>277.6673227</v>
      </c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ht="15.75" customHeight="1">
      <c r="A184" s="3">
        <v>6.0</v>
      </c>
      <c r="B184" s="3">
        <v>14058.0</v>
      </c>
      <c r="C184" s="7">
        <f t="shared" si="1"/>
        <v>3405.99542</v>
      </c>
      <c r="D184" s="3">
        <f t="shared" si="9"/>
        <v>10000</v>
      </c>
      <c r="E184" s="3">
        <f t="shared" si="2"/>
        <v>0.7113387395</v>
      </c>
      <c r="F184" s="3">
        <f t="shared" si="7"/>
        <v>537.2878628</v>
      </c>
      <c r="G184" s="7">
        <f t="shared" si="3"/>
        <v>5723192.775</v>
      </c>
      <c r="H184" s="4">
        <f t="shared" si="8"/>
        <v>1830000</v>
      </c>
      <c r="I184" s="8">
        <f t="shared" si="4"/>
        <v>7553192.775</v>
      </c>
      <c r="J184" s="9">
        <f t="shared" si="5"/>
        <v>312.7427746</v>
      </c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ht="15.75" customHeight="1">
      <c r="A185" s="3">
        <v>7.0</v>
      </c>
      <c r="B185" s="3">
        <v>14807.0</v>
      </c>
      <c r="C185" s="7">
        <f t="shared" si="1"/>
        <v>3420.308183</v>
      </c>
      <c r="D185" s="3">
        <f t="shared" si="9"/>
        <v>10000</v>
      </c>
      <c r="E185" s="3">
        <f t="shared" si="2"/>
        <v>0.6753562504</v>
      </c>
      <c r="F185" s="3">
        <f t="shared" si="7"/>
        <v>537.963219</v>
      </c>
      <c r="G185" s="7">
        <f t="shared" si="3"/>
        <v>6125621.384</v>
      </c>
      <c r="H185" s="4">
        <f t="shared" si="8"/>
        <v>1840000</v>
      </c>
      <c r="I185" s="8">
        <f t="shared" si="4"/>
        <v>7965621.384</v>
      </c>
      <c r="J185" s="9">
        <f t="shared" si="5"/>
        <v>332.9142057</v>
      </c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ht="15.75" customHeight="1">
      <c r="A186" s="3">
        <v>8.0</v>
      </c>
      <c r="B186" s="3">
        <v>15459.0</v>
      </c>
      <c r="C186" s="7">
        <f t="shared" si="1"/>
        <v>3434.766688</v>
      </c>
      <c r="D186" s="3">
        <f t="shared" si="9"/>
        <v>10000</v>
      </c>
      <c r="E186" s="3">
        <f t="shared" si="2"/>
        <v>0.6468723721</v>
      </c>
      <c r="F186" s="3">
        <f t="shared" si="7"/>
        <v>538.6100914</v>
      </c>
      <c r="G186" s="7">
        <f t="shared" si="3"/>
        <v>6476373.403</v>
      </c>
      <c r="H186" s="4">
        <f t="shared" si="8"/>
        <v>1850000</v>
      </c>
      <c r="I186" s="8">
        <f t="shared" si="4"/>
        <v>8326373.403</v>
      </c>
      <c r="J186" s="9">
        <f t="shared" si="5"/>
        <v>350.074238</v>
      </c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ht="15.75" customHeight="1">
      <c r="A187" s="3">
        <v>9.0</v>
      </c>
      <c r="B187" s="3">
        <v>16290.0</v>
      </c>
      <c r="C187" s="7">
        <f t="shared" si="1"/>
        <v>3449.401586</v>
      </c>
      <c r="D187" s="3">
        <f t="shared" si="9"/>
        <v>10000</v>
      </c>
      <c r="E187" s="3">
        <f t="shared" si="2"/>
        <v>0.6138735421</v>
      </c>
      <c r="F187" s="3">
        <f t="shared" si="7"/>
        <v>539.2239649</v>
      </c>
      <c r="G187" s="7">
        <f t="shared" si="3"/>
        <v>6923958.389</v>
      </c>
      <c r="H187" s="4">
        <f t="shared" si="8"/>
        <v>1860000</v>
      </c>
      <c r="I187" s="8">
        <f t="shared" si="4"/>
        <v>8783958.389</v>
      </c>
      <c r="J187" s="9">
        <f t="shared" si="5"/>
        <v>372.2558274</v>
      </c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ht="15.75" customHeight="1">
      <c r="A188" s="3">
        <v>10.0</v>
      </c>
      <c r="B188" s="3">
        <v>16004.0</v>
      </c>
      <c r="C188" s="7">
        <f t="shared" si="1"/>
        <v>3463.932808</v>
      </c>
      <c r="D188" s="3">
        <f t="shared" si="9"/>
        <v>10000</v>
      </c>
      <c r="E188" s="3">
        <f t="shared" si="2"/>
        <v>0.6248437891</v>
      </c>
      <c r="F188" s="3">
        <f t="shared" si="7"/>
        <v>539.8488087</v>
      </c>
      <c r="G188" s="7">
        <f t="shared" si="3"/>
        <v>6769740.335</v>
      </c>
      <c r="H188" s="4">
        <f t="shared" si="8"/>
        <v>1870000</v>
      </c>
      <c r="I188" s="8">
        <f t="shared" si="4"/>
        <v>8639740.335</v>
      </c>
      <c r="J188" s="9">
        <f t="shared" si="5"/>
        <v>362.0181997</v>
      </c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ht="15.75" customHeight="1">
      <c r="A189" s="3">
        <v>11.0</v>
      </c>
      <c r="B189" s="3">
        <v>17577.0</v>
      </c>
      <c r="C189" s="7">
        <f t="shared" si="1"/>
        <v>3478.790353</v>
      </c>
      <c r="D189" s="3">
        <f t="shared" si="9"/>
        <v>10000</v>
      </c>
      <c r="E189" s="3">
        <f t="shared" si="2"/>
        <v>0.5689253001</v>
      </c>
      <c r="F189" s="3">
        <f t="shared" si="7"/>
        <v>540.417734</v>
      </c>
      <c r="G189" s="7">
        <f t="shared" si="3"/>
        <v>7618922.511</v>
      </c>
      <c r="H189" s="4">
        <f t="shared" si="8"/>
        <v>1880000</v>
      </c>
      <c r="I189" s="8">
        <f t="shared" si="4"/>
        <v>9498922.511</v>
      </c>
      <c r="J189" s="9">
        <f t="shared" si="5"/>
        <v>405.2618357</v>
      </c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ht="15.75" customHeight="1">
      <c r="A190" s="3">
        <v>12.0</v>
      </c>
      <c r="B190" s="3">
        <v>18316.0</v>
      </c>
      <c r="C190" s="7">
        <f t="shared" si="1"/>
        <v>3493.764893</v>
      </c>
      <c r="D190" s="3">
        <f t="shared" si="9"/>
        <v>10000</v>
      </c>
      <c r="E190" s="3">
        <f t="shared" si="2"/>
        <v>0.545970736</v>
      </c>
      <c r="F190" s="3">
        <f t="shared" si="7"/>
        <v>540.9637048</v>
      </c>
      <c r="G190" s="7">
        <f t="shared" si="3"/>
        <v>8018291.217</v>
      </c>
      <c r="H190" s="4">
        <f t="shared" si="8"/>
        <v>1890000</v>
      </c>
      <c r="I190" s="8">
        <f t="shared" si="4"/>
        <v>9908291.217</v>
      </c>
      <c r="J190" s="9">
        <f t="shared" si="5"/>
        <v>424.2482125</v>
      </c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ht="15.75" customHeight="1">
      <c r="A191" s="10">
        <v>44197.0</v>
      </c>
      <c r="B191" s="3">
        <v>18213.0</v>
      </c>
      <c r="C191" s="7">
        <f t="shared" si="1"/>
        <v>3508.68923</v>
      </c>
      <c r="D191" s="3">
        <f t="shared" si="9"/>
        <v>10000</v>
      </c>
      <c r="E191" s="3">
        <f t="shared" si="2"/>
        <v>0.5490583649</v>
      </c>
      <c r="F191" s="3">
        <f t="shared" si="7"/>
        <v>541.5127631</v>
      </c>
      <c r="G191" s="7">
        <f t="shared" si="3"/>
        <v>7962571.955</v>
      </c>
      <c r="H191" s="4">
        <f t="shared" si="8"/>
        <v>1900000</v>
      </c>
      <c r="I191" s="8">
        <f t="shared" si="4"/>
        <v>9862571.955</v>
      </c>
      <c r="J191" s="9">
        <f t="shared" si="5"/>
        <v>419.0827345</v>
      </c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ht="15.75" customHeight="1">
      <c r="A192" s="3">
        <v>2.0</v>
      </c>
      <c r="B192" s="3">
        <v>21088.0</v>
      </c>
      <c r="C192" s="7">
        <f t="shared" si="1"/>
        <v>3524.069984</v>
      </c>
      <c r="D192" s="3">
        <f t="shared" si="9"/>
        <v>10000</v>
      </c>
      <c r="E192" s="3">
        <f t="shared" si="2"/>
        <v>0.4742033384</v>
      </c>
      <c r="F192" s="3">
        <f t="shared" si="7"/>
        <v>541.9869665</v>
      </c>
      <c r="G192" s="7">
        <f t="shared" si="3"/>
        <v>9519421.149</v>
      </c>
      <c r="H192" s="4">
        <f t="shared" si="8"/>
        <v>1910000</v>
      </c>
      <c r="I192" s="8">
        <f t="shared" si="4"/>
        <v>11429421.15</v>
      </c>
      <c r="J192" s="9">
        <f t="shared" si="5"/>
        <v>498.399013</v>
      </c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ht="15.75" customHeight="1">
      <c r="A193" s="3">
        <v>3.0</v>
      </c>
      <c r="B193" s="3">
        <v>22874.0</v>
      </c>
      <c r="C193" s="7">
        <f t="shared" si="1"/>
        <v>3539.665446</v>
      </c>
      <c r="D193" s="3">
        <f t="shared" si="9"/>
        <v>10000</v>
      </c>
      <c r="E193" s="3">
        <f t="shared" si="2"/>
        <v>0.4371775815</v>
      </c>
      <c r="F193" s="3">
        <f t="shared" si="7"/>
        <v>542.4241441</v>
      </c>
      <c r="G193" s="7">
        <f t="shared" si="3"/>
        <v>10487409.87</v>
      </c>
      <c r="H193" s="4">
        <f t="shared" si="8"/>
        <v>1920000</v>
      </c>
      <c r="I193" s="8">
        <f t="shared" si="4"/>
        <v>12407409.87</v>
      </c>
      <c r="J193" s="9">
        <f t="shared" si="5"/>
        <v>546.2192641</v>
      </c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ht="15.75" customHeight="1">
      <c r="A194" s="3">
        <v>4.0</v>
      </c>
      <c r="B194" s="3">
        <v>23910.0</v>
      </c>
      <c r="C194" s="7">
        <f t="shared" si="1"/>
        <v>3555.359851</v>
      </c>
      <c r="D194" s="3">
        <f t="shared" si="9"/>
        <v>10000</v>
      </c>
      <c r="E194" s="3">
        <f t="shared" si="2"/>
        <v>0.4182350481</v>
      </c>
      <c r="F194" s="3">
        <f t="shared" si="7"/>
        <v>542.8423791</v>
      </c>
      <c r="G194" s="7">
        <f t="shared" si="3"/>
        <v>11049361.28</v>
      </c>
      <c r="H194" s="4">
        <f t="shared" si="8"/>
        <v>1930000</v>
      </c>
      <c r="I194" s="8">
        <f t="shared" si="4"/>
        <v>12979361.28</v>
      </c>
      <c r="J194" s="9">
        <f t="shared" si="5"/>
        <v>572.505766</v>
      </c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ht="15.75" customHeight="1">
      <c r="A195" s="3">
        <v>5.0</v>
      </c>
      <c r="B195" s="3">
        <v>25398.0</v>
      </c>
      <c r="C195" s="7">
        <f t="shared" si="1"/>
        <v>3571.191165</v>
      </c>
      <c r="D195" s="3">
        <f t="shared" si="9"/>
        <v>10000</v>
      </c>
      <c r="E195" s="3">
        <f t="shared" si="2"/>
        <v>0.3937317899</v>
      </c>
      <c r="F195" s="3">
        <f t="shared" si="7"/>
        <v>543.2361109</v>
      </c>
      <c r="G195" s="7">
        <f t="shared" si="3"/>
        <v>11857110.74</v>
      </c>
      <c r="H195" s="4">
        <f t="shared" si="8"/>
        <v>1940000</v>
      </c>
      <c r="I195" s="8">
        <f t="shared" si="4"/>
        <v>13797110.74</v>
      </c>
      <c r="J195" s="9">
        <f t="shared" si="5"/>
        <v>611.1912755</v>
      </c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ht="15.75" customHeight="1">
      <c r="A196" s="3">
        <v>6.0</v>
      </c>
      <c r="B196" s="3">
        <v>26513.0</v>
      </c>
      <c r="C196" s="7">
        <f t="shared" si="1"/>
        <v>3587.108807</v>
      </c>
      <c r="D196" s="3">
        <f t="shared" si="9"/>
        <v>10000</v>
      </c>
      <c r="E196" s="3">
        <f t="shared" si="2"/>
        <v>0.3771734621</v>
      </c>
      <c r="F196" s="3">
        <f t="shared" si="7"/>
        <v>543.6132844</v>
      </c>
      <c r="G196" s="7">
        <f t="shared" si="3"/>
        <v>12462819.01</v>
      </c>
      <c r="H196" s="4">
        <f t="shared" si="8"/>
        <v>1950000</v>
      </c>
      <c r="I196" s="8">
        <f t="shared" si="4"/>
        <v>14412819.01</v>
      </c>
      <c r="J196" s="9">
        <f t="shared" si="5"/>
        <v>639.1189235</v>
      </c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ht="15.75" customHeight="1">
      <c r="A197" s="3">
        <v>7.0</v>
      </c>
      <c r="B197" s="3">
        <v>27539.0</v>
      </c>
      <c r="C197" s="7">
        <f t="shared" si="1"/>
        <v>3603.097449</v>
      </c>
      <c r="D197" s="3">
        <f t="shared" si="9"/>
        <v>10000</v>
      </c>
      <c r="E197" s="3">
        <f t="shared" si="2"/>
        <v>0.3631213915</v>
      </c>
      <c r="F197" s="3">
        <f t="shared" si="7"/>
        <v>543.9764057</v>
      </c>
      <c r="G197" s="7">
        <f t="shared" si="3"/>
        <v>13020566.24</v>
      </c>
      <c r="H197" s="4">
        <f t="shared" si="8"/>
        <v>1960000</v>
      </c>
      <c r="I197" s="8">
        <f t="shared" si="4"/>
        <v>14980566.24</v>
      </c>
      <c r="J197" s="9">
        <f t="shared" si="5"/>
        <v>664.314604</v>
      </c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ht="15.75" customHeight="1">
      <c r="A198" s="3">
        <v>8.0</v>
      </c>
      <c r="B198" s="3">
        <v>29322.0</v>
      </c>
      <c r="C198" s="7">
        <f t="shared" si="1"/>
        <v>3619.211569</v>
      </c>
      <c r="D198" s="3">
        <f t="shared" si="9"/>
        <v>10000</v>
      </c>
      <c r="E198" s="3">
        <f t="shared" si="2"/>
        <v>0.3410408567</v>
      </c>
      <c r="F198" s="3">
        <f t="shared" si="7"/>
        <v>544.3174466</v>
      </c>
      <c r="G198" s="7">
        <f t="shared" si="3"/>
        <v>13990476.17</v>
      </c>
      <c r="H198" s="4">
        <f t="shared" si="8"/>
        <v>1970000</v>
      </c>
      <c r="I198" s="8">
        <f t="shared" si="4"/>
        <v>15960476.17</v>
      </c>
      <c r="J198" s="9">
        <f t="shared" si="5"/>
        <v>710.1764553</v>
      </c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ht="15.75" customHeight="1">
      <c r="A199" s="3">
        <v>9.0</v>
      </c>
      <c r="B199" s="3">
        <v>30970.0</v>
      </c>
      <c r="C199" s="7">
        <f t="shared" si="1"/>
        <v>3635.42664</v>
      </c>
      <c r="D199" s="3">
        <f t="shared" si="9"/>
        <v>10000</v>
      </c>
      <c r="E199" s="3">
        <f t="shared" si="2"/>
        <v>0.3228931224</v>
      </c>
      <c r="F199" s="3">
        <f t="shared" si="7"/>
        <v>544.6403397</v>
      </c>
      <c r="G199" s="7">
        <f t="shared" si="3"/>
        <v>14887511.32</v>
      </c>
      <c r="H199" s="4">
        <f t="shared" si="8"/>
        <v>1980000</v>
      </c>
      <c r="I199" s="8">
        <f t="shared" si="4"/>
        <v>16867511.32</v>
      </c>
      <c r="J199" s="9">
        <f t="shared" si="5"/>
        <v>751.8945112</v>
      </c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ht="15.75" customHeight="1">
      <c r="A200" s="3">
        <v>10.0</v>
      </c>
      <c r="B200" s="3">
        <v>31389.0</v>
      </c>
      <c r="C200" s="7">
        <f t="shared" si="1"/>
        <v>3651.651376</v>
      </c>
      <c r="D200" s="3">
        <f t="shared" si="9"/>
        <v>10000</v>
      </c>
      <c r="E200" s="3">
        <f t="shared" si="2"/>
        <v>0.3185829431</v>
      </c>
      <c r="F200" s="3">
        <f t="shared" si="7"/>
        <v>544.9589227</v>
      </c>
      <c r="G200" s="7">
        <f t="shared" si="3"/>
        <v>15115715.62</v>
      </c>
      <c r="H200" s="4">
        <f t="shared" si="8"/>
        <v>1990000</v>
      </c>
      <c r="I200" s="8">
        <f t="shared" si="4"/>
        <v>17105715.62</v>
      </c>
      <c r="J200" s="9">
        <f t="shared" si="5"/>
        <v>759.5836997</v>
      </c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ht="15.75" customHeight="1">
      <c r="A201" s="3">
        <v>11.0</v>
      </c>
      <c r="B201" s="3">
        <v>30807.0</v>
      </c>
      <c r="C201" s="7">
        <f t="shared" si="1"/>
        <v>3667.81667</v>
      </c>
      <c r="D201" s="3">
        <f t="shared" si="9"/>
        <v>10000</v>
      </c>
      <c r="E201" s="3">
        <f t="shared" si="2"/>
        <v>0.3246015516</v>
      </c>
      <c r="F201" s="3">
        <f t="shared" si="7"/>
        <v>545.2835242</v>
      </c>
      <c r="G201" s="7">
        <f t="shared" si="3"/>
        <v>14798549.53</v>
      </c>
      <c r="H201" s="4">
        <f t="shared" si="8"/>
        <v>2000000</v>
      </c>
      <c r="I201" s="8">
        <f t="shared" si="4"/>
        <v>16798549.53</v>
      </c>
      <c r="J201" s="9">
        <f t="shared" si="5"/>
        <v>739.9274765</v>
      </c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ht="15.75" customHeight="1">
      <c r="A202" s="3">
        <v>12.0</v>
      </c>
      <c r="B202" s="3">
        <v>32443.0</v>
      </c>
      <c r="C202" s="7">
        <f t="shared" si="1"/>
        <v>3684.073254</v>
      </c>
      <c r="D202" s="3">
        <f t="shared" si="9"/>
        <v>10000</v>
      </c>
      <c r="E202" s="3">
        <f t="shared" si="2"/>
        <v>0.3082329008</v>
      </c>
      <c r="F202" s="3">
        <f t="shared" si="7"/>
        <v>545.5917571</v>
      </c>
      <c r="G202" s="7">
        <f t="shared" si="3"/>
        <v>15690633.38</v>
      </c>
      <c r="H202" s="4">
        <f t="shared" si="8"/>
        <v>2010000</v>
      </c>
      <c r="I202" s="8">
        <f t="shared" si="4"/>
        <v>17700633.38</v>
      </c>
      <c r="J202" s="9">
        <f t="shared" si="5"/>
        <v>780.6285262</v>
      </c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ht="15.75" customHeight="1">
      <c r="A203" s="10">
        <v>44562.0</v>
      </c>
      <c r="B203" s="3">
        <v>31750.0</v>
      </c>
      <c r="C203" s="7">
        <f t="shared" si="1"/>
        <v>3700.265878</v>
      </c>
      <c r="D203" s="3">
        <f t="shared" si="9"/>
        <v>10000</v>
      </c>
      <c r="E203" s="3">
        <f t="shared" si="2"/>
        <v>0.3149606299</v>
      </c>
      <c r="F203" s="3">
        <f t="shared" si="7"/>
        <v>545.9067178</v>
      </c>
      <c r="G203" s="7">
        <f t="shared" si="3"/>
        <v>15312538.29</v>
      </c>
      <c r="H203" s="4">
        <f t="shared" si="8"/>
        <v>2020000</v>
      </c>
      <c r="I203" s="8">
        <f t="shared" si="4"/>
        <v>17332538.29</v>
      </c>
      <c r="J203" s="9">
        <f t="shared" si="5"/>
        <v>758.0464499</v>
      </c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ht="15.75" customHeight="1">
      <c r="A204" s="3">
        <v>2.0</v>
      </c>
      <c r="B204" s="3">
        <v>29880.0</v>
      </c>
      <c r="C204" s="7">
        <f t="shared" si="1"/>
        <v>3716.305718</v>
      </c>
      <c r="D204" s="3">
        <f t="shared" si="9"/>
        <v>10000</v>
      </c>
      <c r="E204" s="3">
        <f t="shared" si="2"/>
        <v>0.3346720214</v>
      </c>
      <c r="F204" s="3">
        <f t="shared" si="7"/>
        <v>546.2413898</v>
      </c>
      <c r="G204" s="7">
        <f t="shared" si="3"/>
        <v>14291692.73</v>
      </c>
      <c r="H204" s="4">
        <f t="shared" si="8"/>
        <v>2030000</v>
      </c>
      <c r="I204" s="8">
        <f t="shared" si="4"/>
        <v>16321692.73</v>
      </c>
      <c r="J204" s="9">
        <f t="shared" si="5"/>
        <v>704.0242722</v>
      </c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ht="15.75" customHeight="1">
      <c r="A205" s="3">
        <v>3.0</v>
      </c>
      <c r="B205" s="3">
        <v>31916.0</v>
      </c>
      <c r="C205" s="7">
        <f t="shared" si="1"/>
        <v>3732.471707</v>
      </c>
      <c r="D205" s="3">
        <f t="shared" si="9"/>
        <v>10000</v>
      </c>
      <c r="E205" s="3">
        <f t="shared" si="2"/>
        <v>0.3133224715</v>
      </c>
      <c r="F205" s="3">
        <f t="shared" si="7"/>
        <v>546.5547122</v>
      </c>
      <c r="G205" s="7">
        <f t="shared" si="3"/>
        <v>15403840.2</v>
      </c>
      <c r="H205" s="4">
        <f t="shared" si="8"/>
        <v>2040000</v>
      </c>
      <c r="I205" s="8">
        <f t="shared" si="4"/>
        <v>17443840.2</v>
      </c>
      <c r="J205" s="9">
        <f t="shared" si="5"/>
        <v>755.0902057</v>
      </c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ht="15.75" customHeight="1">
      <c r="A206" s="3">
        <v>4.0</v>
      </c>
      <c r="B206" s="3">
        <v>31116.0</v>
      </c>
      <c r="C206" s="7">
        <f t="shared" si="1"/>
        <v>3748.563955</v>
      </c>
      <c r="D206" s="3">
        <f t="shared" si="9"/>
        <v>10000</v>
      </c>
      <c r="E206" s="3">
        <f t="shared" si="2"/>
        <v>0.3213780692</v>
      </c>
      <c r="F206" s="3">
        <f t="shared" si="7"/>
        <v>546.8760903</v>
      </c>
      <c r="G206" s="7">
        <f t="shared" si="3"/>
        <v>14966596.43</v>
      </c>
      <c r="H206" s="4">
        <f t="shared" si="8"/>
        <v>2050000</v>
      </c>
      <c r="I206" s="8">
        <f t="shared" si="4"/>
        <v>17016596.43</v>
      </c>
      <c r="J206" s="9">
        <f t="shared" si="5"/>
        <v>730.0778744</v>
      </c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ht="15.75" customHeight="1">
      <c r="A207" s="3">
        <v>5.0</v>
      </c>
      <c r="B207" s="3">
        <v>29340.0</v>
      </c>
      <c r="C207" s="7">
        <f t="shared" si="1"/>
        <v>3764.503467</v>
      </c>
      <c r="D207" s="3">
        <f t="shared" si="9"/>
        <v>10000</v>
      </c>
      <c r="E207" s="3">
        <f t="shared" si="2"/>
        <v>0.3408316292</v>
      </c>
      <c r="F207" s="3">
        <f t="shared" si="7"/>
        <v>547.2169219</v>
      </c>
      <c r="G207" s="7">
        <f t="shared" si="3"/>
        <v>13995344.49</v>
      </c>
      <c r="H207" s="4">
        <f t="shared" si="8"/>
        <v>2060000</v>
      </c>
      <c r="I207" s="8">
        <f t="shared" si="4"/>
        <v>16055344.49</v>
      </c>
      <c r="J207" s="9">
        <f t="shared" si="5"/>
        <v>679.3856548</v>
      </c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ht="15.75" customHeight="1">
      <c r="A208" s="3">
        <v>6.0</v>
      </c>
      <c r="B208" s="3">
        <v>27613.0</v>
      </c>
      <c r="C208" s="7">
        <f t="shared" si="1"/>
        <v>3780.275969</v>
      </c>
      <c r="D208" s="3">
        <f t="shared" si="9"/>
        <v>10000</v>
      </c>
      <c r="E208" s="3">
        <f t="shared" si="2"/>
        <v>0.3621482635</v>
      </c>
      <c r="F208" s="3">
        <f t="shared" si="7"/>
        <v>547.5790702</v>
      </c>
      <c r="G208" s="7">
        <f t="shared" si="3"/>
        <v>13050300.87</v>
      </c>
      <c r="H208" s="4">
        <f t="shared" si="8"/>
        <v>2070000</v>
      </c>
      <c r="I208" s="8">
        <f t="shared" si="4"/>
        <v>15120300.87</v>
      </c>
      <c r="J208" s="9">
        <f t="shared" si="5"/>
        <v>630.4493172</v>
      </c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ht="15.75" customHeight="1">
      <c r="A209" s="3">
        <v>7.0</v>
      </c>
      <c r="B209" s="3">
        <v>30767.0</v>
      </c>
      <c r="C209" s="7">
        <f t="shared" si="1"/>
        <v>3796.284831</v>
      </c>
      <c r="D209" s="3">
        <f t="shared" si="9"/>
        <v>10000</v>
      </c>
      <c r="E209" s="3">
        <f t="shared" si="2"/>
        <v>0.3250235642</v>
      </c>
      <c r="F209" s="3">
        <f t="shared" si="7"/>
        <v>547.9040938</v>
      </c>
      <c r="G209" s="7">
        <f t="shared" si="3"/>
        <v>14777365.25</v>
      </c>
      <c r="H209" s="4">
        <f t="shared" si="8"/>
        <v>2080000</v>
      </c>
      <c r="I209" s="8">
        <f t="shared" si="4"/>
        <v>16857365.25</v>
      </c>
      <c r="J209" s="9">
        <f t="shared" si="5"/>
        <v>710.4502525</v>
      </c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ht="15.75" customHeight="1">
      <c r="A210" s="3">
        <v>8.0</v>
      </c>
      <c r="B210" s="3">
        <v>33116.0</v>
      </c>
      <c r="C210" s="7">
        <f t="shared" si="1"/>
        <v>3812.435036</v>
      </c>
      <c r="D210" s="3">
        <f t="shared" si="9"/>
        <v>10000</v>
      </c>
      <c r="E210" s="3">
        <f t="shared" si="2"/>
        <v>0.3019688368</v>
      </c>
      <c r="F210" s="3">
        <f t="shared" si="7"/>
        <v>548.2060626</v>
      </c>
      <c r="G210" s="7">
        <f t="shared" si="3"/>
        <v>16064391.97</v>
      </c>
      <c r="H210" s="4">
        <f t="shared" si="8"/>
        <v>2090000</v>
      </c>
      <c r="I210" s="8">
        <f t="shared" si="4"/>
        <v>18154391.97</v>
      </c>
      <c r="J210" s="9">
        <f t="shared" si="5"/>
        <v>768.6311947</v>
      </c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ht="15.75" customHeight="1">
      <c r="A211" s="3">
        <v>9.0</v>
      </c>
      <c r="B211" s="3">
        <v>33143.0</v>
      </c>
      <c r="C211" s="7">
        <f t="shared" si="1"/>
        <v>3828.569176</v>
      </c>
      <c r="D211" s="3">
        <f t="shared" si="9"/>
        <v>10000</v>
      </c>
      <c r="E211" s="3">
        <f t="shared" si="2"/>
        <v>0.3017228374</v>
      </c>
      <c r="F211" s="3">
        <f t="shared" si="7"/>
        <v>548.5077854</v>
      </c>
      <c r="G211" s="7">
        <f t="shared" si="3"/>
        <v>16079193.53</v>
      </c>
      <c r="H211" s="4">
        <f t="shared" si="8"/>
        <v>2100000</v>
      </c>
      <c r="I211" s="8">
        <f t="shared" si="4"/>
        <v>18179193.53</v>
      </c>
      <c r="J211" s="9">
        <f t="shared" si="5"/>
        <v>765.6758825</v>
      </c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ht="15.75" customHeight="1">
      <c r="A212" s="3">
        <v>10.0</v>
      </c>
      <c r="B212" s="3">
        <v>33895.0</v>
      </c>
      <c r="C212" s="7">
        <f t="shared" si="1"/>
        <v>3844.732471</v>
      </c>
      <c r="D212" s="3">
        <f t="shared" si="9"/>
        <v>10000</v>
      </c>
      <c r="E212" s="3">
        <f t="shared" si="2"/>
        <v>0.2950287653</v>
      </c>
      <c r="F212" s="3">
        <f t="shared" si="7"/>
        <v>548.8028142</v>
      </c>
      <c r="G212" s="7">
        <f t="shared" si="3"/>
        <v>16491671.39</v>
      </c>
      <c r="H212" s="4">
        <f t="shared" si="8"/>
        <v>2110000</v>
      </c>
      <c r="I212" s="8">
        <f t="shared" si="4"/>
        <v>18601671.39</v>
      </c>
      <c r="J212" s="9">
        <f t="shared" si="5"/>
        <v>781.5958004</v>
      </c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ht="15.75" customHeight="1">
      <c r="A213" s="3">
        <v>11.0</v>
      </c>
      <c r="B213" s="3">
        <v>33847.0</v>
      </c>
      <c r="C213" s="7">
        <f t="shared" si="1"/>
        <v>3860.875456</v>
      </c>
      <c r="D213" s="3">
        <f t="shared" si="9"/>
        <v>10000</v>
      </c>
      <c r="E213" s="3">
        <f t="shared" si="2"/>
        <v>0.2954471593</v>
      </c>
      <c r="F213" s="3">
        <f t="shared" si="7"/>
        <v>549.0982614</v>
      </c>
      <c r="G213" s="7">
        <f t="shared" si="3"/>
        <v>16465328.85</v>
      </c>
      <c r="H213" s="4">
        <f t="shared" si="8"/>
        <v>2120000</v>
      </c>
      <c r="I213" s="8">
        <f t="shared" si="4"/>
        <v>18585328.85</v>
      </c>
      <c r="J213" s="9">
        <f t="shared" si="5"/>
        <v>776.6664553</v>
      </c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ht="15.75" customHeight="1">
      <c r="A214" s="3">
        <v>12.0</v>
      </c>
      <c r="B214" s="3">
        <v>32311.0</v>
      </c>
      <c r="C214" s="7">
        <f t="shared" si="1"/>
        <v>3876.901967</v>
      </c>
      <c r="D214" s="3">
        <f t="shared" si="9"/>
        <v>10000</v>
      </c>
      <c r="E214" s="3">
        <f t="shared" si="2"/>
        <v>0.3094921234</v>
      </c>
      <c r="F214" s="3">
        <f t="shared" si="7"/>
        <v>549.4077535</v>
      </c>
      <c r="G214" s="7">
        <f t="shared" si="3"/>
        <v>15621913.92</v>
      </c>
      <c r="H214" s="4">
        <f t="shared" si="8"/>
        <v>2130000</v>
      </c>
      <c r="I214" s="8">
        <f t="shared" si="4"/>
        <v>17751913.92</v>
      </c>
      <c r="J214" s="9">
        <f t="shared" si="5"/>
        <v>733.4231889</v>
      </c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ht="15.75" customHeight="1">
      <c r="A215" s="10">
        <v>44927.0</v>
      </c>
      <c r="B215" s="3">
        <v>31359.0</v>
      </c>
      <c r="C215" s="7">
        <f t="shared" si="1"/>
        <v>3892.843897</v>
      </c>
      <c r="D215" s="3">
        <f t="shared" si="9"/>
        <v>10000</v>
      </c>
      <c r="E215" s="3">
        <f t="shared" si="2"/>
        <v>0.3188877196</v>
      </c>
      <c r="F215" s="3">
        <f t="shared" si="7"/>
        <v>549.7266412</v>
      </c>
      <c r="G215" s="7">
        <f t="shared" si="3"/>
        <v>15098877.74</v>
      </c>
      <c r="H215" s="4">
        <f t="shared" si="8"/>
        <v>2140000</v>
      </c>
      <c r="I215" s="8">
        <f t="shared" si="4"/>
        <v>17238877.74</v>
      </c>
      <c r="J215" s="9">
        <f t="shared" si="5"/>
        <v>705.5550347</v>
      </c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ht="15.75" customHeight="1">
      <c r="A216" s="3">
        <v>2.0</v>
      </c>
      <c r="B216" s="3">
        <v>31226.0</v>
      </c>
      <c r="C216" s="7">
        <f t="shared" si="1"/>
        <v>3908.75769</v>
      </c>
      <c r="D216" s="3">
        <f t="shared" si="9"/>
        <v>10000</v>
      </c>
      <c r="E216" s="3">
        <f t="shared" si="2"/>
        <v>0.3202459489</v>
      </c>
      <c r="F216" s="3">
        <f t="shared" si="7"/>
        <v>550.0468872</v>
      </c>
      <c r="G216" s="7">
        <f t="shared" si="3"/>
        <v>15025764.1</v>
      </c>
      <c r="H216" s="4">
        <f t="shared" si="8"/>
        <v>2150000</v>
      </c>
      <c r="I216" s="8">
        <f t="shared" si="4"/>
        <v>17175764.1</v>
      </c>
      <c r="J216" s="9">
        <f t="shared" si="5"/>
        <v>698.8727488</v>
      </c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ht="15.75" customHeight="1">
      <c r="A217" s="3">
        <v>3.0</v>
      </c>
      <c r="B217" s="3">
        <v>31284.0</v>
      </c>
      <c r="C217" s="7">
        <f t="shared" si="1"/>
        <v>3924.657197</v>
      </c>
      <c r="D217" s="3">
        <f t="shared" si="9"/>
        <v>10000</v>
      </c>
      <c r="E217" s="3">
        <f t="shared" si="2"/>
        <v>0.3196522184</v>
      </c>
      <c r="F217" s="3">
        <f t="shared" si="7"/>
        <v>550.3665394</v>
      </c>
      <c r="G217" s="7">
        <f t="shared" si="3"/>
        <v>15057666.82</v>
      </c>
      <c r="H217" s="4">
        <f t="shared" si="8"/>
        <v>2160000</v>
      </c>
      <c r="I217" s="8">
        <f t="shared" si="4"/>
        <v>17217666.82</v>
      </c>
      <c r="J217" s="9">
        <f t="shared" si="5"/>
        <v>697.1142045</v>
      </c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ht="15.75" customHeight="1">
      <c r="A218" s="3">
        <v>4.0</v>
      </c>
      <c r="B218" s="3">
        <v>32738.0</v>
      </c>
      <c r="C218" s="7">
        <f t="shared" si="1"/>
        <v>3940.639837</v>
      </c>
      <c r="D218" s="3">
        <f t="shared" si="9"/>
        <v>10000</v>
      </c>
      <c r="E218" s="3">
        <f t="shared" si="2"/>
        <v>0.3054554341</v>
      </c>
      <c r="F218" s="3">
        <f t="shared" si="7"/>
        <v>550.6719948</v>
      </c>
      <c r="G218" s="7">
        <f t="shared" si="3"/>
        <v>15857899.77</v>
      </c>
      <c r="H218" s="4">
        <f t="shared" si="8"/>
        <v>2170000</v>
      </c>
      <c r="I218" s="8">
        <f t="shared" si="4"/>
        <v>18027899.77</v>
      </c>
      <c r="J218" s="9">
        <f t="shared" si="5"/>
        <v>730.7787911</v>
      </c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ht="15.75" customHeight="1">
      <c r="A219" s="3">
        <v>5.0</v>
      </c>
      <c r="B219" s="3">
        <v>34866.0</v>
      </c>
      <c r="C219" s="7">
        <f t="shared" si="1"/>
        <v>3956.738637</v>
      </c>
      <c r="D219" s="3">
        <f t="shared" si="9"/>
        <v>10000</v>
      </c>
      <c r="E219" s="3">
        <f t="shared" si="2"/>
        <v>0.2868123673</v>
      </c>
      <c r="F219" s="3">
        <f t="shared" si="7"/>
        <v>550.9588072</v>
      </c>
      <c r="G219" s="7">
        <f t="shared" si="3"/>
        <v>17029729.77</v>
      </c>
      <c r="H219" s="4">
        <f t="shared" si="8"/>
        <v>2180000</v>
      </c>
      <c r="I219" s="8">
        <f t="shared" si="4"/>
        <v>19209729.77</v>
      </c>
      <c r="J219" s="9">
        <f t="shared" si="5"/>
        <v>781.1802647</v>
      </c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ht="15.75" customHeight="1">
      <c r="A220" s="3">
        <v>6.0</v>
      </c>
      <c r="B220" s="3">
        <v>36327.0</v>
      </c>
      <c r="C220" s="7">
        <f t="shared" si="1"/>
        <v>3972.90382</v>
      </c>
      <c r="D220" s="3">
        <f t="shared" si="9"/>
        <v>10000</v>
      </c>
      <c r="E220" s="3">
        <f t="shared" si="2"/>
        <v>0.2752773419</v>
      </c>
      <c r="F220" s="3">
        <f t="shared" si="7"/>
        <v>551.2340845</v>
      </c>
      <c r="G220" s="7">
        <f t="shared" si="3"/>
        <v>17834680.59</v>
      </c>
      <c r="H220" s="4">
        <f t="shared" si="8"/>
        <v>2190000</v>
      </c>
      <c r="I220" s="8">
        <f t="shared" si="4"/>
        <v>20024680.59</v>
      </c>
      <c r="J220" s="9">
        <f t="shared" si="5"/>
        <v>814.3689766</v>
      </c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ht="15.75" customHeight="1">
      <c r="A221" s="3">
        <v>7.0</v>
      </c>
      <c r="B221" s="3">
        <v>38726.0</v>
      </c>
      <c r="C221" s="7">
        <f t="shared" si="1"/>
        <v>3989.176212</v>
      </c>
      <c r="D221" s="3">
        <f t="shared" si="9"/>
        <v>10000</v>
      </c>
      <c r="E221" s="3">
        <f t="shared" si="2"/>
        <v>0.2582244487</v>
      </c>
      <c r="F221" s="3">
        <f t="shared" si="7"/>
        <v>551.492309</v>
      </c>
      <c r="G221" s="7">
        <f t="shared" si="3"/>
        <v>19157091.16</v>
      </c>
      <c r="H221" s="4">
        <f t="shared" si="8"/>
        <v>2200000</v>
      </c>
      <c r="I221" s="8">
        <f t="shared" si="4"/>
        <v>21357091.16</v>
      </c>
      <c r="J221" s="9">
        <f t="shared" si="5"/>
        <v>870.7768708</v>
      </c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ht="15.75" customHeight="1">
      <c r="A222" s="3">
        <v>8.0</v>
      </c>
      <c r="B222" s="3">
        <v>40250.0</v>
      </c>
      <c r="C222" s="7">
        <f t="shared" si="1"/>
        <v>4005.504352</v>
      </c>
      <c r="D222" s="3">
        <f t="shared" si="9"/>
        <v>10000</v>
      </c>
      <c r="E222" s="3">
        <f t="shared" si="2"/>
        <v>0.248447205</v>
      </c>
      <c r="F222" s="3">
        <f t="shared" si="7"/>
        <v>551.7407562</v>
      </c>
      <c r="G222" s="7">
        <f t="shared" si="3"/>
        <v>19997565.44</v>
      </c>
      <c r="H222" s="4">
        <f t="shared" si="8"/>
        <v>2210000</v>
      </c>
      <c r="I222" s="8">
        <f t="shared" si="4"/>
        <v>22207565.44</v>
      </c>
      <c r="J222" s="9">
        <f t="shared" si="5"/>
        <v>904.8672143</v>
      </c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ht="15.75" customHeight="1">
      <c r="A223" s="3">
        <v>9.0</v>
      </c>
      <c r="B223" s="3">
        <v>42207.0</v>
      </c>
      <c r="C223" s="7">
        <f t="shared" si="1"/>
        <v>4021.901728</v>
      </c>
      <c r="D223" s="3">
        <f t="shared" si="9"/>
        <v>10000</v>
      </c>
      <c r="E223" s="3">
        <f t="shared" si="2"/>
        <v>0.2369275239</v>
      </c>
      <c r="F223" s="3">
        <f t="shared" si="7"/>
        <v>551.9776837</v>
      </c>
      <c r="G223" s="7">
        <f t="shared" si="3"/>
        <v>21077322.1</v>
      </c>
      <c r="H223" s="4">
        <f t="shared" si="8"/>
        <v>2220000</v>
      </c>
      <c r="I223" s="8">
        <f t="shared" si="4"/>
        <v>23297322.1</v>
      </c>
      <c r="J223" s="9">
        <f t="shared" si="5"/>
        <v>949.4289232</v>
      </c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ht="15.75" customHeight="1">
      <c r="A224" s="3">
        <v>10.0</v>
      </c>
      <c r="B224" s="3">
        <v>40981.0</v>
      </c>
      <c r="C224" s="7">
        <f t="shared" si="1"/>
        <v>4038.233201</v>
      </c>
      <c r="D224" s="3">
        <f t="shared" si="9"/>
        <v>10000</v>
      </c>
      <c r="E224" s="3">
        <f t="shared" si="2"/>
        <v>0.2440155194</v>
      </c>
      <c r="F224" s="3">
        <f t="shared" si="7"/>
        <v>552.2216992</v>
      </c>
      <c r="G224" s="7">
        <f t="shared" si="3"/>
        <v>20400597.46</v>
      </c>
      <c r="H224" s="4">
        <f t="shared" si="8"/>
        <v>2230000</v>
      </c>
      <c r="I224" s="8">
        <f t="shared" si="4"/>
        <v>22630597.46</v>
      </c>
      <c r="J224" s="9">
        <f t="shared" si="5"/>
        <v>914.824998</v>
      </c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ht="15.75" customHeight="1">
      <c r="A225" s="3">
        <v>11.0</v>
      </c>
      <c r="B225" s="3">
        <v>45797.0</v>
      </c>
      <c r="C225" s="7">
        <f t="shared" si="1"/>
        <v>4054.738579</v>
      </c>
      <c r="D225" s="3">
        <f t="shared" si="9"/>
        <v>10000</v>
      </c>
      <c r="E225" s="3">
        <f t="shared" si="2"/>
        <v>0.2183549141</v>
      </c>
      <c r="F225" s="3">
        <f t="shared" si="7"/>
        <v>552.4400541</v>
      </c>
      <c r="G225" s="7">
        <f t="shared" si="3"/>
        <v>23060097.16</v>
      </c>
      <c r="H225" s="4">
        <f t="shared" si="8"/>
        <v>2240000</v>
      </c>
      <c r="I225" s="8">
        <f t="shared" si="4"/>
        <v>25300097.16</v>
      </c>
      <c r="J225" s="9">
        <f t="shared" si="5"/>
        <v>1029.468623</v>
      </c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ht="15.75" customHeight="1">
      <c r="A226" s="3">
        <v>12.0</v>
      </c>
      <c r="B226" s="3">
        <v>48941.0</v>
      </c>
      <c r="C226" s="7">
        <f t="shared" si="1"/>
        <v>4071.334251</v>
      </c>
      <c r="D226" s="3">
        <f t="shared" si="9"/>
        <v>10000</v>
      </c>
      <c r="E226" s="3">
        <f t="shared" si="2"/>
        <v>0.2043276598</v>
      </c>
      <c r="F226" s="3">
        <f t="shared" si="7"/>
        <v>552.6443818</v>
      </c>
      <c r="G226" s="7">
        <f t="shared" si="3"/>
        <v>24796968.69</v>
      </c>
      <c r="H226" s="4">
        <f t="shared" si="8"/>
        <v>2250000</v>
      </c>
      <c r="I226" s="8">
        <f t="shared" si="4"/>
        <v>27046968.69</v>
      </c>
      <c r="J226" s="9">
        <f t="shared" si="5"/>
        <v>1102.087497</v>
      </c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ht="15.75" customHeight="1">
      <c r="A227" s="10">
        <v>45292.0</v>
      </c>
      <c r="B227" s="3">
        <v>52673.0</v>
      </c>
      <c r="C227" s="7">
        <f t="shared" si="1"/>
        <v>4088.024705</v>
      </c>
      <c r="D227" s="3">
        <f t="shared" si="9"/>
        <v>10000</v>
      </c>
      <c r="E227" s="3">
        <f t="shared" si="2"/>
        <v>0.1898505876</v>
      </c>
      <c r="F227" s="3">
        <f t="shared" si="7"/>
        <v>552.8342324</v>
      </c>
      <c r="G227" s="7">
        <f t="shared" si="3"/>
        <v>26859437.52</v>
      </c>
      <c r="H227" s="4">
        <f t="shared" si="8"/>
        <v>2260000</v>
      </c>
      <c r="I227" s="8">
        <f t="shared" si="4"/>
        <v>29119437.52</v>
      </c>
      <c r="J227" s="9">
        <f t="shared" si="5"/>
        <v>1188.470687</v>
      </c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ht="15.75" customHeight="1">
      <c r="A228" s="3">
        <v>2.0</v>
      </c>
      <c r="B228" s="3">
        <v>52443.0</v>
      </c>
      <c r="C228" s="7">
        <f t="shared" si="1"/>
        <v>4104.697521</v>
      </c>
      <c r="D228" s="3">
        <f t="shared" si="9"/>
        <v>10000</v>
      </c>
      <c r="E228" s="3">
        <f t="shared" si="2"/>
        <v>0.190683218</v>
      </c>
      <c r="F228" s="3">
        <f t="shared" si="7"/>
        <v>553.0249156</v>
      </c>
      <c r="G228" s="7">
        <f t="shared" si="3"/>
        <v>26732285.65</v>
      </c>
      <c r="H228" s="4">
        <f t="shared" si="8"/>
        <v>2270000</v>
      </c>
      <c r="I228" s="8">
        <f t="shared" si="4"/>
        <v>29002285.65</v>
      </c>
      <c r="J228" s="9">
        <f t="shared" si="5"/>
        <v>1177.633729</v>
      </c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ht="15.75" customHeight="1">
      <c r="A229" s="3">
        <v>3.0</v>
      </c>
      <c r="B229" s="3">
        <v>53214.0</v>
      </c>
      <c r="C229" s="7">
        <f t="shared" si="1"/>
        <v>4121.379425</v>
      </c>
      <c r="D229" s="3">
        <f t="shared" si="9"/>
        <v>10000</v>
      </c>
      <c r="E229" s="3">
        <f t="shared" si="2"/>
        <v>0.1879204721</v>
      </c>
      <c r="F229" s="3">
        <f t="shared" si="7"/>
        <v>553.2128361</v>
      </c>
      <c r="G229" s="7">
        <f t="shared" si="3"/>
        <v>27158667.86</v>
      </c>
      <c r="H229" s="4">
        <f t="shared" si="8"/>
        <v>2280000</v>
      </c>
      <c r="I229" s="8">
        <f t="shared" si="4"/>
        <v>29438667.86</v>
      </c>
      <c r="J229" s="9">
        <f t="shared" si="5"/>
        <v>1191.169643</v>
      </c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ht="15.75" customHeight="1">
      <c r="A230" s="3">
        <v>4.0</v>
      </c>
      <c r="B230" s="3">
        <v>57300.0</v>
      </c>
      <c r="C230" s="7">
        <f t="shared" si="1"/>
        <v>4138.150203</v>
      </c>
      <c r="D230" s="3">
        <f t="shared" si="9"/>
        <v>10000</v>
      </c>
      <c r="E230" s="3">
        <f t="shared" si="2"/>
        <v>0.1745200698</v>
      </c>
      <c r="F230" s="3">
        <f t="shared" si="7"/>
        <v>553.3873561</v>
      </c>
      <c r="G230" s="7">
        <f t="shared" si="3"/>
        <v>29419095.51</v>
      </c>
      <c r="H230" s="4">
        <f t="shared" si="8"/>
        <v>2290000</v>
      </c>
      <c r="I230" s="8">
        <f t="shared" si="4"/>
        <v>31709095.51</v>
      </c>
      <c r="J230" s="9">
        <f t="shared" si="5"/>
        <v>1284.67666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ht="15.75" customHeight="1">
      <c r="A231" s="3">
        <v>5.0</v>
      </c>
      <c r="B231" s="3">
        <v>59932.0</v>
      </c>
      <c r="C231" s="7">
        <f t="shared" si="1"/>
        <v>4154.967934</v>
      </c>
      <c r="D231" s="3">
        <f t="shared" si="9"/>
        <v>10000</v>
      </c>
      <c r="E231" s="3">
        <f t="shared" si="2"/>
        <v>0.1668557699</v>
      </c>
      <c r="F231" s="3">
        <f t="shared" si="7"/>
        <v>553.5542119</v>
      </c>
      <c r="G231" s="7">
        <f t="shared" si="3"/>
        <v>30875611.03</v>
      </c>
      <c r="H231" s="4">
        <f t="shared" si="8"/>
        <v>2300000</v>
      </c>
      <c r="I231" s="8">
        <f t="shared" si="4"/>
        <v>33175611.03</v>
      </c>
      <c r="J231" s="9">
        <f t="shared" si="5"/>
        <v>1342.417871</v>
      </c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ht="15.75" customHeight="1">
      <c r="A232" s="3">
        <v>6.0</v>
      </c>
      <c r="B232" s="3">
        <v>62756.0</v>
      </c>
      <c r="C232" s="7">
        <f t="shared" si="1"/>
        <v>4171.832099</v>
      </c>
      <c r="D232" s="3">
        <f t="shared" si="9"/>
        <v>10000</v>
      </c>
      <c r="E232" s="3">
        <f t="shared" si="2"/>
        <v>0.1593473134</v>
      </c>
      <c r="F232" s="3">
        <f t="shared" si="7"/>
        <v>553.7135592</v>
      </c>
      <c r="G232" s="7">
        <f t="shared" si="3"/>
        <v>32438848.12</v>
      </c>
      <c r="H232" s="4">
        <f t="shared" si="8"/>
        <v>2310000</v>
      </c>
      <c r="I232" s="8">
        <f t="shared" si="4"/>
        <v>34748848.12</v>
      </c>
      <c r="J232" s="9">
        <f t="shared" si="5"/>
        <v>1404.27914</v>
      </c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ht="15.75" customHeight="1">
      <c r="A233" s="3">
        <v>7.0</v>
      </c>
      <c r="B233" s="3">
        <v>65642.0</v>
      </c>
      <c r="C233" s="7">
        <f t="shared" si="1"/>
        <v>4188.739543</v>
      </c>
      <c r="D233" s="3">
        <f t="shared" si="9"/>
        <v>10000</v>
      </c>
      <c r="E233" s="3">
        <f t="shared" si="2"/>
        <v>0.1523414887</v>
      </c>
      <c r="F233" s="3">
        <f t="shared" si="7"/>
        <v>553.8659007</v>
      </c>
      <c r="G233" s="7">
        <f t="shared" si="3"/>
        <v>34036865.45</v>
      </c>
      <c r="H233" s="4">
        <f t="shared" si="8"/>
        <v>2320000</v>
      </c>
      <c r="I233" s="8">
        <f t="shared" si="4"/>
        <v>36356865.45</v>
      </c>
      <c r="J233" s="9">
        <f t="shared" si="5"/>
        <v>1467.10627</v>
      </c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ht="15.75" customHeight="1">
      <c r="A234" s="3">
        <v>8.0</v>
      </c>
      <c r="B234" s="3">
        <v>66418.0</v>
      </c>
      <c r="C234" s="7">
        <f t="shared" si="1"/>
        <v>4205.651201</v>
      </c>
      <c r="D234" s="3">
        <f t="shared" si="9"/>
        <v>10000</v>
      </c>
      <c r="E234" s="3">
        <f t="shared" si="2"/>
        <v>0.1505615947</v>
      </c>
      <c r="F234" s="3">
        <f t="shared" si="7"/>
        <v>554.0164623</v>
      </c>
      <c r="G234" s="7">
        <f t="shared" si="3"/>
        <v>34466665.39</v>
      </c>
      <c r="H234" s="4">
        <f t="shared" si="8"/>
        <v>2330000</v>
      </c>
      <c r="I234" s="8">
        <f t="shared" si="4"/>
        <v>36796665.39</v>
      </c>
      <c r="J234" s="9">
        <f t="shared" si="5"/>
        <v>1479.256025</v>
      </c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ht="15.75" customHeight="1">
      <c r="A235" s="3">
        <v>9.0</v>
      </c>
      <c r="B235" s="3">
        <v>67046.0</v>
      </c>
      <c r="C235" s="7">
        <f t="shared" si="1"/>
        <v>4222.564415</v>
      </c>
      <c r="D235" s="3">
        <f t="shared" si="9"/>
        <v>10000</v>
      </c>
      <c r="E235" s="3">
        <f t="shared" si="2"/>
        <v>0.1491513289</v>
      </c>
      <c r="F235" s="3">
        <f t="shared" si="7"/>
        <v>554.1656136</v>
      </c>
      <c r="G235" s="7">
        <f t="shared" si="3"/>
        <v>34814587.73</v>
      </c>
      <c r="H235" s="4">
        <f t="shared" si="8"/>
        <v>2340000</v>
      </c>
      <c r="I235" s="8">
        <f t="shared" si="4"/>
        <v>37154587.73</v>
      </c>
      <c r="J235" s="9">
        <f t="shared" si="5"/>
        <v>1487.802895</v>
      </c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ht="15.75" customHeight="1">
      <c r="A236" s="3">
        <v>10.0</v>
      </c>
      <c r="B236" s="3">
        <v>63043.0</v>
      </c>
      <c r="C236" s="7">
        <f t="shared" si="1"/>
        <v>4239.396096</v>
      </c>
      <c r="D236" s="3">
        <f t="shared" si="9"/>
        <v>10000</v>
      </c>
      <c r="E236" s="3">
        <f t="shared" si="2"/>
        <v>0.158621893</v>
      </c>
      <c r="F236" s="3">
        <f t="shared" si="7"/>
        <v>554.3242355</v>
      </c>
      <c r="G236" s="7">
        <f t="shared" si="3"/>
        <v>32596262.78</v>
      </c>
      <c r="H236" s="4">
        <f t="shared" si="8"/>
        <v>2350000</v>
      </c>
      <c r="I236" s="8">
        <f t="shared" si="4"/>
        <v>34946262.78</v>
      </c>
      <c r="J236" s="9">
        <f t="shared" si="5"/>
        <v>1387.075012</v>
      </c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ht="15.75" customHeight="1">
      <c r="A237" s="3">
        <v>11.0</v>
      </c>
      <c r="B237" s="3">
        <v>63774.0</v>
      </c>
      <c r="C237" s="7">
        <f t="shared" si="1"/>
        <v>4256.232103</v>
      </c>
      <c r="D237" s="3">
        <f t="shared" si="9"/>
        <v>10000</v>
      </c>
      <c r="E237" s="3">
        <f t="shared" si="2"/>
        <v>0.1568037131</v>
      </c>
      <c r="F237" s="3">
        <f t="shared" si="7"/>
        <v>554.4810392</v>
      </c>
      <c r="G237" s="7">
        <f t="shared" si="3"/>
        <v>33001473.8</v>
      </c>
      <c r="H237" s="4">
        <f t="shared" si="8"/>
        <v>2360000</v>
      </c>
      <c r="I237" s="8">
        <f t="shared" si="4"/>
        <v>35361473.8</v>
      </c>
      <c r="J237" s="9">
        <f t="shared" si="5"/>
        <v>1398.367534</v>
      </c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ht="15.75" customHeight="1">
      <c r="A238" s="3">
        <v>12.0</v>
      </c>
      <c r="B238" s="3">
        <v>64397.0</v>
      </c>
      <c r="C238" s="7">
        <f t="shared" si="1"/>
        <v>4273.070279</v>
      </c>
      <c r="D238" s="3">
        <f t="shared" si="9"/>
        <v>10000</v>
      </c>
      <c r="E238" s="3">
        <f t="shared" si="2"/>
        <v>0.155286737</v>
      </c>
      <c r="F238" s="3">
        <f t="shared" si="7"/>
        <v>554.636326</v>
      </c>
      <c r="G238" s="7">
        <f t="shared" si="3"/>
        <v>33346915.48</v>
      </c>
      <c r="H238" s="4">
        <f t="shared" si="8"/>
        <v>2370000</v>
      </c>
      <c r="I238" s="8">
        <f t="shared" si="4"/>
        <v>35716915.48</v>
      </c>
      <c r="J238" s="9">
        <f t="shared" si="5"/>
        <v>1407.042847</v>
      </c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ht="15.75" customHeight="1">
      <c r="A239" s="10">
        <v>45658.0</v>
      </c>
      <c r="B239" s="3">
        <v>57144.0</v>
      </c>
      <c r="C239" s="7">
        <f t="shared" si="1"/>
        <v>4289.746628</v>
      </c>
      <c r="D239" s="3">
        <f t="shared" si="9"/>
        <v>10000</v>
      </c>
      <c r="E239" s="3">
        <f t="shared" si="2"/>
        <v>0.1749965001</v>
      </c>
      <c r="F239" s="3">
        <f t="shared" si="7"/>
        <v>554.8113225</v>
      </c>
      <c r="G239" s="7">
        <f t="shared" si="3"/>
        <v>29324138.21</v>
      </c>
      <c r="H239" s="4">
        <f t="shared" si="8"/>
        <v>2380000</v>
      </c>
      <c r="I239" s="8">
        <f t="shared" si="4"/>
        <v>31704138.21</v>
      </c>
      <c r="J239" s="9">
        <f t="shared" si="5"/>
        <v>1232.106648</v>
      </c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ht="15.75" customHeight="1">
      <c r="A240" s="3">
        <v>2.0</v>
      </c>
      <c r="B240" s="3">
        <v>50836.0</v>
      </c>
      <c r="C240" s="7">
        <f t="shared" si="1"/>
        <v>4306.243975</v>
      </c>
      <c r="D240" s="3">
        <f t="shared" si="9"/>
        <v>10000</v>
      </c>
      <c r="E240" s="3">
        <f t="shared" si="2"/>
        <v>0.1967109922</v>
      </c>
      <c r="F240" s="3">
        <f t="shared" si="7"/>
        <v>555.0080335</v>
      </c>
      <c r="G240" s="7">
        <f t="shared" si="3"/>
        <v>25824388.39</v>
      </c>
      <c r="H240" s="4">
        <f t="shared" si="8"/>
        <v>2390000</v>
      </c>
      <c r="I240" s="8">
        <f t="shared" si="4"/>
        <v>28214388.39</v>
      </c>
      <c r="J240" s="9">
        <f t="shared" si="5"/>
        <v>1080.518343</v>
      </c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ht="15.75" customHeight="1">
      <c r="A241" s="3">
        <v>3.0</v>
      </c>
      <c r="B241" s="3">
        <v>55578.0</v>
      </c>
      <c r="C241" s="7">
        <f t="shared" si="1"/>
        <v>4322.86031</v>
      </c>
      <c r="D241" s="3">
        <f t="shared" si="9"/>
        <v>10000</v>
      </c>
      <c r="E241" s="3">
        <f t="shared" si="2"/>
        <v>0.1799273094</v>
      </c>
      <c r="F241" s="3">
        <f t="shared" si="7"/>
        <v>555.1879608</v>
      </c>
      <c r="G241" s="7">
        <f t="shared" si="3"/>
        <v>28456236.48</v>
      </c>
      <c r="H241" s="4">
        <f t="shared" si="8"/>
        <v>2400000</v>
      </c>
      <c r="I241" s="8">
        <f t="shared" si="4"/>
        <v>30856236.48</v>
      </c>
      <c r="J241" s="9">
        <f t="shared" si="5"/>
        <v>1185.67652</v>
      </c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ht="15.75" customHeight="1">
      <c r="A242" s="3">
        <v>4.0</v>
      </c>
      <c r="B242" s="6"/>
      <c r="C242" s="6"/>
      <c r="D242" s="6"/>
      <c r="E242" s="6"/>
      <c r="F242" s="6"/>
      <c r="G242" s="6"/>
      <c r="H242" s="11"/>
      <c r="I242" s="12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ht="15.75" customHeight="1">
      <c r="A243" s="3">
        <v>5.0</v>
      </c>
      <c r="B243" s="6"/>
      <c r="C243" s="6"/>
      <c r="D243" s="6"/>
      <c r="E243" s="6"/>
      <c r="F243" s="6"/>
      <c r="G243" s="6"/>
      <c r="H243" s="11"/>
      <c r="I243" s="12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ht="15.75" customHeight="1">
      <c r="A244" s="3">
        <v>6.0</v>
      </c>
      <c r="B244" s="6"/>
      <c r="C244" s="6"/>
      <c r="D244" s="6"/>
      <c r="E244" s="6"/>
      <c r="F244" s="6"/>
      <c r="G244" s="6"/>
      <c r="H244" s="11"/>
      <c r="I244" s="12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ht="15.75" customHeight="1">
      <c r="A245" s="3">
        <v>7.0</v>
      </c>
      <c r="B245" s="6"/>
      <c r="C245" s="6"/>
      <c r="D245" s="6"/>
      <c r="E245" s="6"/>
      <c r="F245" s="6"/>
      <c r="G245" s="6"/>
      <c r="H245" s="11"/>
      <c r="I245" s="12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ht="15.75" customHeight="1">
      <c r="A246" s="3">
        <v>8.0</v>
      </c>
      <c r="B246" s="6"/>
      <c r="C246" s="6"/>
      <c r="D246" s="6"/>
      <c r="E246" s="6"/>
      <c r="F246" s="6"/>
      <c r="G246" s="6"/>
      <c r="H246" s="11"/>
      <c r="I246" s="12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ht="15.75" customHeight="1">
      <c r="A247" s="3">
        <v>9.0</v>
      </c>
      <c r="B247" s="6"/>
      <c r="C247" s="6"/>
      <c r="D247" s="6"/>
      <c r="E247" s="6"/>
      <c r="F247" s="6"/>
      <c r="G247" s="6"/>
      <c r="H247" s="11"/>
      <c r="I247" s="12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ht="15.75" customHeight="1">
      <c r="A248" s="3">
        <v>10.0</v>
      </c>
      <c r="B248" s="6"/>
      <c r="C248" s="6"/>
      <c r="D248" s="6"/>
      <c r="E248" s="6"/>
      <c r="F248" s="6"/>
      <c r="G248" s="6"/>
      <c r="H248" s="11"/>
      <c r="I248" s="12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ht="15.75" customHeight="1">
      <c r="A249" s="3">
        <v>11.0</v>
      </c>
      <c r="B249" s="6"/>
      <c r="C249" s="6"/>
      <c r="D249" s="6"/>
      <c r="E249" s="6"/>
      <c r="F249" s="6"/>
      <c r="G249" s="6"/>
      <c r="H249" s="11"/>
      <c r="I249" s="12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ht="15.75" customHeight="1">
      <c r="A250" s="3">
        <v>12.0</v>
      </c>
      <c r="B250" s="6"/>
      <c r="C250" s="6"/>
      <c r="D250" s="6"/>
      <c r="E250" s="6"/>
      <c r="F250" s="6"/>
      <c r="G250" s="6"/>
      <c r="H250" s="11"/>
      <c r="I250" s="12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ht="15.75" customHeight="1">
      <c r="A251" s="6"/>
      <c r="B251" s="6"/>
      <c r="C251" s="6"/>
      <c r="D251" s="6"/>
      <c r="E251" s="6"/>
      <c r="F251" s="6"/>
      <c r="G251" s="6"/>
      <c r="H251" s="11"/>
      <c r="I251" s="12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ht="15.75" customHeight="1">
      <c r="A252" s="6"/>
      <c r="B252" s="6"/>
      <c r="C252" s="6"/>
      <c r="D252" s="6"/>
      <c r="E252" s="6"/>
      <c r="F252" s="6"/>
      <c r="G252" s="6"/>
      <c r="H252" s="11"/>
      <c r="I252" s="12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ht="15.75" customHeight="1">
      <c r="A253" s="6"/>
      <c r="B253" s="6"/>
      <c r="C253" s="6"/>
      <c r="D253" s="6"/>
      <c r="E253" s="6"/>
      <c r="F253" s="6"/>
      <c r="G253" s="6"/>
      <c r="H253" s="11"/>
      <c r="I253" s="12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ht="15.75" customHeight="1">
      <c r="A254" s="6"/>
      <c r="B254" s="6"/>
      <c r="C254" s="6"/>
      <c r="D254" s="6"/>
      <c r="E254" s="6"/>
      <c r="F254" s="6"/>
      <c r="G254" s="6"/>
      <c r="H254" s="11"/>
      <c r="I254" s="12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ht="15.75" customHeight="1">
      <c r="A255" s="6"/>
      <c r="B255" s="6"/>
      <c r="C255" s="6"/>
      <c r="D255" s="6"/>
      <c r="E255" s="6"/>
      <c r="F255" s="6"/>
      <c r="G255" s="6"/>
      <c r="H255" s="11"/>
      <c r="I255" s="12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ht="15.75" customHeight="1">
      <c r="A256" s="6"/>
      <c r="B256" s="6"/>
      <c r="C256" s="6"/>
      <c r="D256" s="6"/>
      <c r="E256" s="6"/>
      <c r="F256" s="6"/>
      <c r="G256" s="6"/>
      <c r="H256" s="11"/>
      <c r="I256" s="12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ht="15.75" customHeight="1">
      <c r="A257" s="6"/>
      <c r="B257" s="6"/>
      <c r="C257" s="6"/>
      <c r="D257" s="6"/>
      <c r="E257" s="6"/>
      <c r="F257" s="6"/>
      <c r="G257" s="6"/>
      <c r="H257" s="11"/>
      <c r="I257" s="12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ht="15.75" customHeight="1">
      <c r="A258" s="6"/>
      <c r="B258" s="6"/>
      <c r="C258" s="6"/>
      <c r="D258" s="6"/>
      <c r="E258" s="6"/>
      <c r="F258" s="6"/>
      <c r="G258" s="6"/>
      <c r="H258" s="11"/>
      <c r="I258" s="12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ht="15.75" customHeight="1">
      <c r="A259" s="6"/>
      <c r="B259" s="6"/>
      <c r="C259" s="6"/>
      <c r="D259" s="6"/>
      <c r="E259" s="6"/>
      <c r="F259" s="6"/>
      <c r="G259" s="6"/>
      <c r="H259" s="11"/>
      <c r="I259" s="12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ht="15.75" customHeight="1">
      <c r="A260" s="6"/>
      <c r="B260" s="6"/>
      <c r="C260" s="6"/>
      <c r="D260" s="6"/>
      <c r="E260" s="6"/>
      <c r="F260" s="6"/>
      <c r="G260" s="6"/>
      <c r="H260" s="11"/>
      <c r="I260" s="12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ht="15.75" customHeight="1">
      <c r="A261" s="6"/>
      <c r="B261" s="6"/>
      <c r="C261" s="6"/>
      <c r="D261" s="6"/>
      <c r="E261" s="6"/>
      <c r="F261" s="6"/>
      <c r="G261" s="6"/>
      <c r="H261" s="11"/>
      <c r="I261" s="12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ht="15.75" customHeight="1">
      <c r="A262" s="6"/>
      <c r="B262" s="6"/>
      <c r="C262" s="6"/>
      <c r="D262" s="6"/>
      <c r="E262" s="6"/>
      <c r="F262" s="6"/>
      <c r="G262" s="6"/>
      <c r="H262" s="11"/>
      <c r="I262" s="12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ht="15.75" customHeight="1">
      <c r="A263" s="6"/>
      <c r="B263" s="6"/>
      <c r="C263" s="6"/>
      <c r="D263" s="6"/>
      <c r="E263" s="6"/>
      <c r="F263" s="6"/>
      <c r="G263" s="6"/>
      <c r="H263" s="11"/>
      <c r="I263" s="12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ht="15.75" customHeight="1">
      <c r="A264" s="6"/>
      <c r="B264" s="6"/>
      <c r="C264" s="6"/>
      <c r="D264" s="6"/>
      <c r="E264" s="6"/>
      <c r="F264" s="6"/>
      <c r="G264" s="6"/>
      <c r="H264" s="11"/>
      <c r="I264" s="12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ht="15.75" customHeight="1">
      <c r="A265" s="6"/>
      <c r="B265" s="6"/>
      <c r="C265" s="6"/>
      <c r="D265" s="6"/>
      <c r="E265" s="6"/>
      <c r="F265" s="6"/>
      <c r="G265" s="6"/>
      <c r="H265" s="11"/>
      <c r="I265" s="12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ht="15.75" customHeight="1">
      <c r="A266" s="6"/>
      <c r="B266" s="6"/>
      <c r="C266" s="6"/>
      <c r="D266" s="6"/>
      <c r="E266" s="6"/>
      <c r="F266" s="6"/>
      <c r="G266" s="6"/>
      <c r="H266" s="11"/>
      <c r="I266" s="12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ht="15.75" customHeight="1">
      <c r="A267" s="6"/>
      <c r="B267" s="6"/>
      <c r="C267" s="6"/>
      <c r="D267" s="6"/>
      <c r="E267" s="6"/>
      <c r="F267" s="6"/>
      <c r="G267" s="6"/>
      <c r="H267" s="11"/>
      <c r="I267" s="12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ht="15.75" customHeight="1">
      <c r="A268" s="6"/>
      <c r="B268" s="6"/>
      <c r="C268" s="6"/>
      <c r="D268" s="6"/>
      <c r="E268" s="6"/>
      <c r="F268" s="6"/>
      <c r="G268" s="6"/>
      <c r="H268" s="11"/>
      <c r="I268" s="12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ht="15.75" customHeight="1">
      <c r="A269" s="6"/>
      <c r="B269" s="6"/>
      <c r="C269" s="6"/>
      <c r="D269" s="6"/>
      <c r="E269" s="6"/>
      <c r="F269" s="6"/>
      <c r="G269" s="6"/>
      <c r="H269" s="11"/>
      <c r="I269" s="12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ht="15.75" customHeight="1">
      <c r="A270" s="6"/>
      <c r="B270" s="6"/>
      <c r="C270" s="6"/>
      <c r="D270" s="6"/>
      <c r="E270" s="6"/>
      <c r="F270" s="6"/>
      <c r="G270" s="6"/>
      <c r="H270" s="11"/>
      <c r="I270" s="12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ht="15.75" customHeight="1">
      <c r="A271" s="6"/>
      <c r="B271" s="6"/>
      <c r="C271" s="6"/>
      <c r="D271" s="6"/>
      <c r="E271" s="6"/>
      <c r="F271" s="6"/>
      <c r="G271" s="6"/>
      <c r="H271" s="11"/>
      <c r="I271" s="12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ht="15.75" customHeight="1">
      <c r="A272" s="6"/>
      <c r="B272" s="6"/>
      <c r="C272" s="6"/>
      <c r="D272" s="6"/>
      <c r="E272" s="6"/>
      <c r="F272" s="6"/>
      <c r="G272" s="6"/>
      <c r="H272" s="11"/>
      <c r="I272" s="12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ht="15.75" customHeight="1">
      <c r="A273" s="6"/>
      <c r="B273" s="6"/>
      <c r="C273" s="6"/>
      <c r="D273" s="6"/>
      <c r="E273" s="6"/>
      <c r="F273" s="6"/>
      <c r="G273" s="6"/>
      <c r="H273" s="11"/>
      <c r="I273" s="12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ht="15.75" customHeight="1">
      <c r="A274" s="6"/>
      <c r="B274" s="6"/>
      <c r="C274" s="6"/>
      <c r="D274" s="6"/>
      <c r="E274" s="6"/>
      <c r="F274" s="6"/>
      <c r="G274" s="6"/>
      <c r="H274" s="11"/>
      <c r="I274" s="12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ht="15.75" customHeight="1">
      <c r="A275" s="6"/>
      <c r="B275" s="6"/>
      <c r="C275" s="6"/>
      <c r="D275" s="6"/>
      <c r="E275" s="6"/>
      <c r="F275" s="6"/>
      <c r="G275" s="6"/>
      <c r="H275" s="11"/>
      <c r="I275" s="12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ht="15.75" customHeight="1">
      <c r="A276" s="6"/>
      <c r="B276" s="6"/>
      <c r="C276" s="6"/>
      <c r="D276" s="6"/>
      <c r="E276" s="6"/>
      <c r="F276" s="6"/>
      <c r="G276" s="6"/>
      <c r="H276" s="11"/>
      <c r="I276" s="12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ht="15.75" customHeight="1">
      <c r="A277" s="6"/>
      <c r="B277" s="6"/>
      <c r="C277" s="6"/>
      <c r="D277" s="6"/>
      <c r="E277" s="6"/>
      <c r="F277" s="6"/>
      <c r="G277" s="6"/>
      <c r="H277" s="11"/>
      <c r="I277" s="12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ht="15.75" customHeight="1">
      <c r="A278" s="6"/>
      <c r="B278" s="6"/>
      <c r="C278" s="6"/>
      <c r="D278" s="6"/>
      <c r="E278" s="6"/>
      <c r="F278" s="6"/>
      <c r="G278" s="6"/>
      <c r="H278" s="11"/>
      <c r="I278" s="12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ht="15.75" customHeight="1">
      <c r="A279" s="6"/>
      <c r="B279" s="6"/>
      <c r="C279" s="6"/>
      <c r="D279" s="6"/>
      <c r="E279" s="6"/>
      <c r="F279" s="6"/>
      <c r="G279" s="6"/>
      <c r="H279" s="11"/>
      <c r="I279" s="12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ht="15.75" customHeight="1">
      <c r="A280" s="6"/>
      <c r="B280" s="6"/>
      <c r="C280" s="6"/>
      <c r="D280" s="6"/>
      <c r="E280" s="6"/>
      <c r="F280" s="6"/>
      <c r="G280" s="6"/>
      <c r="H280" s="11"/>
      <c r="I280" s="12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ht="15.75" customHeight="1">
      <c r="A281" s="6"/>
      <c r="B281" s="6"/>
      <c r="C281" s="6"/>
      <c r="D281" s="6"/>
      <c r="E281" s="6"/>
      <c r="F281" s="6"/>
      <c r="G281" s="6"/>
      <c r="H281" s="11"/>
      <c r="I281" s="12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ht="15.75" customHeight="1">
      <c r="A282" s="6"/>
      <c r="B282" s="6"/>
      <c r="C282" s="6"/>
      <c r="D282" s="6"/>
      <c r="E282" s="6"/>
      <c r="F282" s="6"/>
      <c r="G282" s="6"/>
      <c r="H282" s="11"/>
      <c r="I282" s="12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ht="15.75" customHeight="1">
      <c r="A283" s="6"/>
      <c r="B283" s="6"/>
      <c r="C283" s="6"/>
      <c r="D283" s="6"/>
      <c r="E283" s="6"/>
      <c r="F283" s="6"/>
      <c r="G283" s="6"/>
      <c r="H283" s="11"/>
      <c r="I283" s="12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ht="15.75" customHeight="1">
      <c r="A284" s="6"/>
      <c r="B284" s="6"/>
      <c r="C284" s="6"/>
      <c r="D284" s="6"/>
      <c r="E284" s="6"/>
      <c r="F284" s="6"/>
      <c r="G284" s="6"/>
      <c r="H284" s="11"/>
      <c r="I284" s="12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ht="15.75" customHeight="1">
      <c r="A285" s="6"/>
      <c r="B285" s="6"/>
      <c r="C285" s="6"/>
      <c r="D285" s="6"/>
      <c r="E285" s="6"/>
      <c r="F285" s="6"/>
      <c r="G285" s="6"/>
      <c r="H285" s="11"/>
      <c r="I285" s="12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ht="15.75" customHeight="1">
      <c r="A286" s="6"/>
      <c r="B286" s="6"/>
      <c r="C286" s="6"/>
      <c r="D286" s="6"/>
      <c r="E286" s="6"/>
      <c r="F286" s="6"/>
      <c r="G286" s="6"/>
      <c r="H286" s="11"/>
      <c r="I286" s="12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ht="15.75" customHeight="1">
      <c r="A287" s="6"/>
      <c r="B287" s="6"/>
      <c r="C287" s="6"/>
      <c r="D287" s="6"/>
      <c r="E287" s="6"/>
      <c r="F287" s="6"/>
      <c r="G287" s="6"/>
      <c r="H287" s="11"/>
      <c r="I287" s="12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ht="15.75" customHeight="1">
      <c r="A288" s="6"/>
      <c r="B288" s="6"/>
      <c r="C288" s="6"/>
      <c r="D288" s="6"/>
      <c r="E288" s="6"/>
      <c r="F288" s="6"/>
      <c r="G288" s="6"/>
      <c r="H288" s="11"/>
      <c r="I288" s="12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ht="15.75" customHeight="1">
      <c r="A289" s="6"/>
      <c r="B289" s="6"/>
      <c r="C289" s="6"/>
      <c r="D289" s="6"/>
      <c r="E289" s="6"/>
      <c r="F289" s="6"/>
      <c r="G289" s="6"/>
      <c r="H289" s="11"/>
      <c r="I289" s="12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ht="15.75" customHeight="1">
      <c r="A290" s="6"/>
      <c r="B290" s="6"/>
      <c r="C290" s="6"/>
      <c r="D290" s="6"/>
      <c r="E290" s="6"/>
      <c r="F290" s="6"/>
      <c r="G290" s="6"/>
      <c r="H290" s="11"/>
      <c r="I290" s="12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ht="15.75" customHeight="1">
      <c r="A291" s="6"/>
      <c r="B291" s="6"/>
      <c r="C291" s="6"/>
      <c r="D291" s="6"/>
      <c r="E291" s="6"/>
      <c r="F291" s="6"/>
      <c r="G291" s="6"/>
      <c r="H291" s="11"/>
      <c r="I291" s="12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ht="15.75" customHeight="1">
      <c r="A292" s="6"/>
      <c r="B292" s="6"/>
      <c r="C292" s="6"/>
      <c r="D292" s="6"/>
      <c r="E292" s="6"/>
      <c r="F292" s="6"/>
      <c r="G292" s="6"/>
      <c r="H292" s="11"/>
      <c r="I292" s="12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ht="15.75" customHeight="1">
      <c r="A293" s="6"/>
      <c r="B293" s="6"/>
      <c r="C293" s="6"/>
      <c r="D293" s="6"/>
      <c r="E293" s="6"/>
      <c r="F293" s="6"/>
      <c r="G293" s="6"/>
      <c r="H293" s="11"/>
      <c r="I293" s="12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ht="15.75" customHeight="1">
      <c r="A294" s="6"/>
      <c r="B294" s="6"/>
      <c r="C294" s="6"/>
      <c r="D294" s="6"/>
      <c r="E294" s="6"/>
      <c r="F294" s="6"/>
      <c r="G294" s="6"/>
      <c r="H294" s="11"/>
      <c r="I294" s="12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ht="15.75" customHeight="1">
      <c r="A295" s="6"/>
      <c r="B295" s="6"/>
      <c r="C295" s="6"/>
      <c r="D295" s="6"/>
      <c r="E295" s="6"/>
      <c r="F295" s="6"/>
      <c r="G295" s="6"/>
      <c r="H295" s="11"/>
      <c r="I295" s="12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ht="15.75" customHeight="1">
      <c r="A296" s="6"/>
      <c r="B296" s="6"/>
      <c r="C296" s="6"/>
      <c r="D296" s="6"/>
      <c r="E296" s="6"/>
      <c r="F296" s="6"/>
      <c r="G296" s="6"/>
      <c r="H296" s="11"/>
      <c r="I296" s="12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ht="15.75" customHeight="1">
      <c r="A297" s="6"/>
      <c r="B297" s="6"/>
      <c r="C297" s="6"/>
      <c r="D297" s="6"/>
      <c r="E297" s="6"/>
      <c r="F297" s="6"/>
      <c r="G297" s="6"/>
      <c r="H297" s="11"/>
      <c r="I297" s="12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ht="15.75" customHeight="1">
      <c r="A298" s="6"/>
      <c r="B298" s="6"/>
      <c r="C298" s="6"/>
      <c r="D298" s="6"/>
      <c r="E298" s="6"/>
      <c r="F298" s="6"/>
      <c r="G298" s="6"/>
      <c r="H298" s="11"/>
      <c r="I298" s="12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ht="15.75" customHeight="1">
      <c r="A299" s="6"/>
      <c r="B299" s="6"/>
      <c r="C299" s="6"/>
      <c r="D299" s="6"/>
      <c r="E299" s="6"/>
      <c r="F299" s="6"/>
      <c r="G299" s="6"/>
      <c r="H299" s="11"/>
      <c r="I299" s="12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ht="15.75" customHeight="1">
      <c r="A300" s="6"/>
      <c r="B300" s="6"/>
      <c r="C300" s="6"/>
      <c r="D300" s="6"/>
      <c r="E300" s="6"/>
      <c r="F300" s="6"/>
      <c r="G300" s="6"/>
      <c r="H300" s="11"/>
      <c r="I300" s="12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ht="15.75" customHeight="1">
      <c r="A301" s="6"/>
      <c r="B301" s="6"/>
      <c r="C301" s="6"/>
      <c r="D301" s="6"/>
      <c r="E301" s="6"/>
      <c r="F301" s="6"/>
      <c r="G301" s="6"/>
      <c r="H301" s="11"/>
      <c r="I301" s="12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ht="15.75" customHeight="1">
      <c r="A302" s="6"/>
      <c r="B302" s="6"/>
      <c r="C302" s="6"/>
      <c r="D302" s="6"/>
      <c r="E302" s="6"/>
      <c r="F302" s="6"/>
      <c r="G302" s="6"/>
      <c r="H302" s="11"/>
      <c r="I302" s="12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ht="15.75" customHeight="1">
      <c r="A303" s="6"/>
      <c r="B303" s="6"/>
      <c r="C303" s="6"/>
      <c r="D303" s="6"/>
      <c r="E303" s="6"/>
      <c r="F303" s="6"/>
      <c r="G303" s="6"/>
      <c r="H303" s="11"/>
      <c r="I303" s="12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ht="15.75" customHeight="1">
      <c r="A304" s="6"/>
      <c r="B304" s="6"/>
      <c r="C304" s="6"/>
      <c r="D304" s="6"/>
      <c r="E304" s="6"/>
      <c r="F304" s="6"/>
      <c r="G304" s="6"/>
      <c r="H304" s="11"/>
      <c r="I304" s="12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ht="15.75" customHeight="1">
      <c r="A305" s="6"/>
      <c r="B305" s="6"/>
      <c r="C305" s="6"/>
      <c r="D305" s="6"/>
      <c r="E305" s="6"/>
      <c r="F305" s="6"/>
      <c r="G305" s="6"/>
      <c r="H305" s="11"/>
      <c r="I305" s="12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ht="15.75" customHeight="1">
      <c r="A306" s="6"/>
      <c r="B306" s="6"/>
      <c r="C306" s="6"/>
      <c r="D306" s="6"/>
      <c r="E306" s="6"/>
      <c r="F306" s="6"/>
      <c r="G306" s="6"/>
      <c r="H306" s="11"/>
      <c r="I306" s="12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ht="15.75" customHeight="1">
      <c r="A307" s="6"/>
      <c r="B307" s="6"/>
      <c r="C307" s="6"/>
      <c r="D307" s="6"/>
      <c r="E307" s="6"/>
      <c r="F307" s="6"/>
      <c r="G307" s="6"/>
      <c r="H307" s="11"/>
      <c r="I307" s="12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ht="15.75" customHeight="1">
      <c r="A308" s="6"/>
      <c r="B308" s="6"/>
      <c r="C308" s="6"/>
      <c r="D308" s="6"/>
      <c r="E308" s="6"/>
      <c r="F308" s="6"/>
      <c r="G308" s="6"/>
      <c r="H308" s="11"/>
      <c r="I308" s="12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ht="15.75" customHeight="1">
      <c r="A309" s="6"/>
      <c r="B309" s="6"/>
      <c r="C309" s="6"/>
      <c r="D309" s="6"/>
      <c r="E309" s="6"/>
      <c r="F309" s="6"/>
      <c r="G309" s="6"/>
      <c r="H309" s="11"/>
      <c r="I309" s="12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ht="15.75" customHeight="1">
      <c r="A310" s="6"/>
      <c r="B310" s="6"/>
      <c r="C310" s="6"/>
      <c r="D310" s="6"/>
      <c r="E310" s="6"/>
      <c r="F310" s="6"/>
      <c r="G310" s="6"/>
      <c r="H310" s="11"/>
      <c r="I310" s="12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ht="15.75" customHeight="1">
      <c r="A311" s="6"/>
      <c r="B311" s="6"/>
      <c r="C311" s="6"/>
      <c r="D311" s="6"/>
      <c r="E311" s="6"/>
      <c r="F311" s="6"/>
      <c r="G311" s="6"/>
      <c r="H311" s="11"/>
      <c r="I311" s="12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ht="15.75" customHeight="1">
      <c r="A312" s="6"/>
      <c r="B312" s="6"/>
      <c r="C312" s="6"/>
      <c r="D312" s="6"/>
      <c r="E312" s="6"/>
      <c r="F312" s="6"/>
      <c r="G312" s="6"/>
      <c r="H312" s="11"/>
      <c r="I312" s="12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ht="15.75" customHeight="1">
      <c r="A313" s="6"/>
      <c r="B313" s="6"/>
      <c r="C313" s="6"/>
      <c r="D313" s="6"/>
      <c r="E313" s="6"/>
      <c r="F313" s="6"/>
      <c r="G313" s="6"/>
      <c r="H313" s="11"/>
      <c r="I313" s="12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ht="15.75" customHeight="1">
      <c r="A314" s="6"/>
      <c r="B314" s="6"/>
      <c r="C314" s="6"/>
      <c r="D314" s="6"/>
      <c r="E314" s="6"/>
      <c r="F314" s="6"/>
      <c r="G314" s="6"/>
      <c r="H314" s="11"/>
      <c r="I314" s="12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ht="15.75" customHeight="1">
      <c r="A315" s="6"/>
      <c r="B315" s="6"/>
      <c r="C315" s="6"/>
      <c r="D315" s="6"/>
      <c r="E315" s="6"/>
      <c r="F315" s="6"/>
      <c r="G315" s="6"/>
      <c r="H315" s="11"/>
      <c r="I315" s="12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ht="15.75" customHeight="1">
      <c r="A316" s="6"/>
      <c r="B316" s="6"/>
      <c r="C316" s="6"/>
      <c r="D316" s="6"/>
      <c r="E316" s="6"/>
      <c r="F316" s="6"/>
      <c r="G316" s="6"/>
      <c r="H316" s="11"/>
      <c r="I316" s="12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ht="15.75" customHeight="1">
      <c r="A317" s="6"/>
      <c r="B317" s="6"/>
      <c r="C317" s="6"/>
      <c r="D317" s="6"/>
      <c r="E317" s="6"/>
      <c r="F317" s="6"/>
      <c r="G317" s="6"/>
      <c r="H317" s="11"/>
      <c r="I317" s="12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ht="15.75" customHeight="1">
      <c r="A318" s="6"/>
      <c r="B318" s="6"/>
      <c r="C318" s="6"/>
      <c r="D318" s="6"/>
      <c r="E318" s="6"/>
      <c r="F318" s="6"/>
      <c r="G318" s="6"/>
      <c r="H318" s="11"/>
      <c r="I318" s="12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ht="15.75" customHeight="1">
      <c r="A319" s="6"/>
      <c r="B319" s="6"/>
      <c r="C319" s="6"/>
      <c r="D319" s="6"/>
      <c r="E319" s="6"/>
      <c r="F319" s="6"/>
      <c r="G319" s="6"/>
      <c r="H319" s="11"/>
      <c r="I319" s="12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ht="15.75" customHeight="1">
      <c r="A320" s="6"/>
      <c r="B320" s="6"/>
      <c r="C320" s="6"/>
      <c r="D320" s="6"/>
      <c r="E320" s="6"/>
      <c r="F320" s="6"/>
      <c r="G320" s="6"/>
      <c r="H320" s="11"/>
      <c r="I320" s="12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ht="15.75" customHeight="1">
      <c r="A321" s="6"/>
      <c r="B321" s="6"/>
      <c r="C321" s="6"/>
      <c r="D321" s="6"/>
      <c r="E321" s="6"/>
      <c r="F321" s="6"/>
      <c r="G321" s="6"/>
      <c r="H321" s="11"/>
      <c r="I321" s="12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ht="15.75" customHeight="1">
      <c r="A322" s="6"/>
      <c r="B322" s="6"/>
      <c r="C322" s="6"/>
      <c r="D322" s="6"/>
      <c r="E322" s="6"/>
      <c r="F322" s="6"/>
      <c r="G322" s="6"/>
      <c r="H322" s="11"/>
      <c r="I322" s="12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ht="15.75" customHeight="1">
      <c r="A323" s="6"/>
      <c r="B323" s="6"/>
      <c r="C323" s="6"/>
      <c r="D323" s="6"/>
      <c r="E323" s="6"/>
      <c r="F323" s="6"/>
      <c r="G323" s="6"/>
      <c r="H323" s="11"/>
      <c r="I323" s="12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ht="15.75" customHeight="1">
      <c r="A324" s="6"/>
      <c r="B324" s="6"/>
      <c r="C324" s="6"/>
      <c r="D324" s="6"/>
      <c r="E324" s="6"/>
      <c r="F324" s="6"/>
      <c r="G324" s="6"/>
      <c r="H324" s="11"/>
      <c r="I324" s="12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ht="15.75" customHeight="1">
      <c r="A325" s="6"/>
      <c r="B325" s="6"/>
      <c r="C325" s="6"/>
      <c r="D325" s="6"/>
      <c r="E325" s="6"/>
      <c r="F325" s="6"/>
      <c r="G325" s="6"/>
      <c r="H325" s="11"/>
      <c r="I325" s="12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ht="15.75" customHeight="1">
      <c r="A326" s="6"/>
      <c r="B326" s="6"/>
      <c r="C326" s="6"/>
      <c r="D326" s="6"/>
      <c r="E326" s="6"/>
      <c r="F326" s="6"/>
      <c r="G326" s="6"/>
      <c r="H326" s="11"/>
      <c r="I326" s="12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ht="15.75" customHeight="1">
      <c r="A327" s="6"/>
      <c r="B327" s="6"/>
      <c r="C327" s="6"/>
      <c r="D327" s="6"/>
      <c r="E327" s="6"/>
      <c r="F327" s="6"/>
      <c r="G327" s="6"/>
      <c r="H327" s="11"/>
      <c r="I327" s="12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ht="15.75" customHeight="1">
      <c r="A328" s="6"/>
      <c r="B328" s="6"/>
      <c r="C328" s="6"/>
      <c r="D328" s="6"/>
      <c r="E328" s="6"/>
      <c r="F328" s="6"/>
      <c r="G328" s="6"/>
      <c r="H328" s="11"/>
      <c r="I328" s="12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ht="15.75" customHeight="1">
      <c r="A329" s="6"/>
      <c r="B329" s="6"/>
      <c r="C329" s="6"/>
      <c r="D329" s="6"/>
      <c r="E329" s="6"/>
      <c r="F329" s="6"/>
      <c r="G329" s="6"/>
      <c r="H329" s="11"/>
      <c r="I329" s="12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ht="15.75" customHeight="1">
      <c r="A330" s="6"/>
      <c r="B330" s="6"/>
      <c r="C330" s="6"/>
      <c r="D330" s="6"/>
      <c r="E330" s="6"/>
      <c r="F330" s="6"/>
      <c r="G330" s="6"/>
      <c r="H330" s="11"/>
      <c r="I330" s="12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ht="15.75" customHeight="1">
      <c r="A331" s="6"/>
      <c r="B331" s="6"/>
      <c r="C331" s="6"/>
      <c r="D331" s="6"/>
      <c r="E331" s="6"/>
      <c r="F331" s="6"/>
      <c r="G331" s="6"/>
      <c r="H331" s="11"/>
      <c r="I331" s="12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ht="15.75" customHeight="1">
      <c r="A332" s="6"/>
      <c r="B332" s="6"/>
      <c r="C332" s="6"/>
      <c r="D332" s="6"/>
      <c r="E332" s="6"/>
      <c r="F332" s="6"/>
      <c r="G332" s="6"/>
      <c r="H332" s="11"/>
      <c r="I332" s="12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ht="15.75" customHeight="1">
      <c r="A333" s="6"/>
      <c r="B333" s="6"/>
      <c r="C333" s="6"/>
      <c r="D333" s="6"/>
      <c r="E333" s="6"/>
      <c r="F333" s="6"/>
      <c r="G333" s="6"/>
      <c r="H333" s="11"/>
      <c r="I333" s="12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ht="15.75" customHeight="1">
      <c r="A334" s="6"/>
      <c r="B334" s="6"/>
      <c r="C334" s="6"/>
      <c r="D334" s="6"/>
      <c r="E334" s="6"/>
      <c r="F334" s="6"/>
      <c r="G334" s="6"/>
      <c r="H334" s="11"/>
      <c r="I334" s="12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ht="15.75" customHeight="1">
      <c r="A335" s="6"/>
      <c r="B335" s="6"/>
      <c r="C335" s="6"/>
      <c r="D335" s="6"/>
      <c r="E335" s="6"/>
      <c r="F335" s="6"/>
      <c r="G335" s="6"/>
      <c r="H335" s="11"/>
      <c r="I335" s="12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ht="15.75" customHeight="1">
      <c r="A336" s="6"/>
      <c r="B336" s="6"/>
      <c r="C336" s="6"/>
      <c r="D336" s="6"/>
      <c r="E336" s="6"/>
      <c r="F336" s="6"/>
      <c r="G336" s="6"/>
      <c r="H336" s="11"/>
      <c r="I336" s="12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ht="15.75" customHeight="1">
      <c r="A337" s="6"/>
      <c r="B337" s="6"/>
      <c r="C337" s="6"/>
      <c r="D337" s="6"/>
      <c r="E337" s="6"/>
      <c r="F337" s="6"/>
      <c r="G337" s="6"/>
      <c r="H337" s="11"/>
      <c r="I337" s="12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ht="15.75" customHeight="1">
      <c r="A338" s="6"/>
      <c r="B338" s="6"/>
      <c r="C338" s="6"/>
      <c r="D338" s="6"/>
      <c r="E338" s="6"/>
      <c r="F338" s="6"/>
      <c r="G338" s="6"/>
      <c r="H338" s="11"/>
      <c r="I338" s="12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ht="15.75" customHeight="1">
      <c r="A339" s="6"/>
      <c r="B339" s="6"/>
      <c r="C339" s="6"/>
      <c r="D339" s="6"/>
      <c r="E339" s="6"/>
      <c r="F339" s="6"/>
      <c r="G339" s="6"/>
      <c r="H339" s="11"/>
      <c r="I339" s="12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ht="15.75" customHeight="1">
      <c r="A340" s="6"/>
      <c r="B340" s="6"/>
      <c r="C340" s="6"/>
      <c r="D340" s="6"/>
      <c r="E340" s="6"/>
      <c r="F340" s="6"/>
      <c r="G340" s="6"/>
      <c r="H340" s="11"/>
      <c r="I340" s="12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ht="15.75" customHeight="1">
      <c r="A341" s="6"/>
      <c r="B341" s="6"/>
      <c r="C341" s="6"/>
      <c r="D341" s="6"/>
      <c r="E341" s="6"/>
      <c r="F341" s="6"/>
      <c r="G341" s="6"/>
      <c r="H341" s="11"/>
      <c r="I341" s="12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ht="15.75" customHeight="1">
      <c r="A342" s="6"/>
      <c r="B342" s="6"/>
      <c r="C342" s="6"/>
      <c r="D342" s="6"/>
      <c r="E342" s="6"/>
      <c r="F342" s="6"/>
      <c r="G342" s="6"/>
      <c r="H342" s="11"/>
      <c r="I342" s="12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ht="15.75" customHeight="1">
      <c r="A343" s="6"/>
      <c r="B343" s="6"/>
      <c r="C343" s="6"/>
      <c r="D343" s="6"/>
      <c r="E343" s="6"/>
      <c r="F343" s="6"/>
      <c r="G343" s="6"/>
      <c r="H343" s="11"/>
      <c r="I343" s="12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ht="15.75" customHeight="1">
      <c r="A344" s="6"/>
      <c r="B344" s="6"/>
      <c r="C344" s="6"/>
      <c r="D344" s="6"/>
      <c r="E344" s="6"/>
      <c r="F344" s="6"/>
      <c r="G344" s="6"/>
      <c r="H344" s="11"/>
      <c r="I344" s="12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ht="15.75" customHeight="1">
      <c r="A345" s="6"/>
      <c r="B345" s="6"/>
      <c r="C345" s="6"/>
      <c r="D345" s="6"/>
      <c r="E345" s="6"/>
      <c r="F345" s="6"/>
      <c r="G345" s="6"/>
      <c r="H345" s="11"/>
      <c r="I345" s="12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ht="15.75" customHeight="1">
      <c r="A346" s="6"/>
      <c r="B346" s="6"/>
      <c r="C346" s="6"/>
      <c r="D346" s="6"/>
      <c r="E346" s="6"/>
      <c r="F346" s="6"/>
      <c r="G346" s="6"/>
      <c r="H346" s="11"/>
      <c r="I346" s="12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ht="15.75" customHeight="1">
      <c r="A347" s="6"/>
      <c r="B347" s="6"/>
      <c r="C347" s="6"/>
      <c r="D347" s="6"/>
      <c r="E347" s="6"/>
      <c r="F347" s="6"/>
      <c r="G347" s="6"/>
      <c r="H347" s="11"/>
      <c r="I347" s="12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ht="15.75" customHeight="1">
      <c r="A348" s="6"/>
      <c r="B348" s="6"/>
      <c r="C348" s="6"/>
      <c r="D348" s="6"/>
      <c r="E348" s="6"/>
      <c r="F348" s="6"/>
      <c r="G348" s="6"/>
      <c r="H348" s="11"/>
      <c r="I348" s="12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ht="15.75" customHeight="1">
      <c r="A349" s="6"/>
      <c r="B349" s="6"/>
      <c r="C349" s="6"/>
      <c r="D349" s="6"/>
      <c r="E349" s="6"/>
      <c r="F349" s="6"/>
      <c r="G349" s="6"/>
      <c r="H349" s="11"/>
      <c r="I349" s="12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ht="15.75" customHeight="1">
      <c r="A350" s="6"/>
      <c r="B350" s="6"/>
      <c r="C350" s="6"/>
      <c r="D350" s="6"/>
      <c r="E350" s="6"/>
      <c r="F350" s="6"/>
      <c r="G350" s="6"/>
      <c r="H350" s="11"/>
      <c r="I350" s="12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ht="15.75" customHeight="1">
      <c r="A351" s="6"/>
      <c r="B351" s="6"/>
      <c r="C351" s="6"/>
      <c r="D351" s="6"/>
      <c r="E351" s="6"/>
      <c r="F351" s="6"/>
      <c r="G351" s="6"/>
      <c r="H351" s="11"/>
      <c r="I351" s="12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ht="15.75" customHeight="1">
      <c r="A352" s="6"/>
      <c r="B352" s="6"/>
      <c r="C352" s="6"/>
      <c r="D352" s="6"/>
      <c r="E352" s="6"/>
      <c r="F352" s="6"/>
      <c r="G352" s="6"/>
      <c r="H352" s="11"/>
      <c r="I352" s="12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ht="15.75" customHeight="1">
      <c r="A353" s="6"/>
      <c r="B353" s="6"/>
      <c r="C353" s="6"/>
      <c r="D353" s="6"/>
      <c r="E353" s="6"/>
      <c r="F353" s="6"/>
      <c r="G353" s="6"/>
      <c r="H353" s="11"/>
      <c r="I353" s="12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ht="15.75" customHeight="1">
      <c r="A354" s="6"/>
      <c r="B354" s="6"/>
      <c r="C354" s="6"/>
      <c r="D354" s="6"/>
      <c r="E354" s="6"/>
      <c r="F354" s="6"/>
      <c r="G354" s="6"/>
      <c r="H354" s="11"/>
      <c r="I354" s="12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ht="15.75" customHeight="1">
      <c r="A355" s="6"/>
      <c r="B355" s="6"/>
      <c r="C355" s="6"/>
      <c r="D355" s="6"/>
      <c r="E355" s="6"/>
      <c r="F355" s="6"/>
      <c r="G355" s="6"/>
      <c r="H355" s="11"/>
      <c r="I355" s="12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ht="15.75" customHeight="1">
      <c r="A356" s="6"/>
      <c r="B356" s="6"/>
      <c r="C356" s="6"/>
      <c r="D356" s="6"/>
      <c r="E356" s="6"/>
      <c r="F356" s="6"/>
      <c r="G356" s="6"/>
      <c r="H356" s="11"/>
      <c r="I356" s="12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ht="15.75" customHeight="1">
      <c r="A357" s="6"/>
      <c r="B357" s="6"/>
      <c r="C357" s="6"/>
      <c r="D357" s="6"/>
      <c r="E357" s="6"/>
      <c r="F357" s="6"/>
      <c r="G357" s="6"/>
      <c r="H357" s="11"/>
      <c r="I357" s="12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ht="15.75" customHeight="1">
      <c r="A358" s="6"/>
      <c r="B358" s="6"/>
      <c r="C358" s="6"/>
      <c r="D358" s="6"/>
      <c r="E358" s="6"/>
      <c r="F358" s="6"/>
      <c r="G358" s="6"/>
      <c r="H358" s="11"/>
      <c r="I358" s="12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ht="15.75" customHeight="1">
      <c r="A359" s="6"/>
      <c r="B359" s="6"/>
      <c r="C359" s="6"/>
      <c r="D359" s="6"/>
      <c r="E359" s="6"/>
      <c r="F359" s="6"/>
      <c r="G359" s="6"/>
      <c r="H359" s="11"/>
      <c r="I359" s="12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ht="15.75" customHeight="1">
      <c r="A360" s="6"/>
      <c r="B360" s="6"/>
      <c r="C360" s="6"/>
      <c r="D360" s="6"/>
      <c r="E360" s="6"/>
      <c r="F360" s="6"/>
      <c r="G360" s="6"/>
      <c r="H360" s="11"/>
      <c r="I360" s="12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ht="15.75" customHeight="1">
      <c r="A361" s="6"/>
      <c r="B361" s="6"/>
      <c r="C361" s="6"/>
      <c r="D361" s="6"/>
      <c r="E361" s="6"/>
      <c r="F361" s="6"/>
      <c r="G361" s="6"/>
      <c r="H361" s="11"/>
      <c r="I361" s="12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ht="15.75" customHeight="1">
      <c r="A362" s="6"/>
      <c r="B362" s="6"/>
      <c r="C362" s="6"/>
      <c r="D362" s="6"/>
      <c r="E362" s="6"/>
      <c r="F362" s="6"/>
      <c r="G362" s="6"/>
      <c r="H362" s="11"/>
      <c r="I362" s="12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ht="15.75" customHeight="1">
      <c r="A363" s="6"/>
      <c r="B363" s="6"/>
      <c r="C363" s="6"/>
      <c r="D363" s="6"/>
      <c r="E363" s="6"/>
      <c r="F363" s="6"/>
      <c r="G363" s="6"/>
      <c r="H363" s="11"/>
      <c r="I363" s="12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ht="15.75" customHeight="1">
      <c r="A364" s="6"/>
      <c r="B364" s="6"/>
      <c r="C364" s="6"/>
      <c r="D364" s="6"/>
      <c r="E364" s="6"/>
      <c r="F364" s="6"/>
      <c r="G364" s="6"/>
      <c r="H364" s="11"/>
      <c r="I364" s="12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ht="15.75" customHeight="1">
      <c r="A365" s="6"/>
      <c r="B365" s="6"/>
      <c r="C365" s="6"/>
      <c r="D365" s="6"/>
      <c r="E365" s="6"/>
      <c r="F365" s="6"/>
      <c r="G365" s="6"/>
      <c r="H365" s="11"/>
      <c r="I365" s="12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ht="15.75" customHeight="1">
      <c r="A366" s="6"/>
      <c r="B366" s="6"/>
      <c r="C366" s="6"/>
      <c r="D366" s="6"/>
      <c r="E366" s="6"/>
      <c r="F366" s="6"/>
      <c r="G366" s="6"/>
      <c r="H366" s="11"/>
      <c r="I366" s="12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ht="15.75" customHeight="1">
      <c r="A367" s="6"/>
      <c r="B367" s="6"/>
      <c r="C367" s="6"/>
      <c r="D367" s="6"/>
      <c r="E367" s="6"/>
      <c r="F367" s="6"/>
      <c r="G367" s="6"/>
      <c r="H367" s="11"/>
      <c r="I367" s="12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ht="15.75" customHeight="1">
      <c r="A368" s="6"/>
      <c r="B368" s="6"/>
      <c r="C368" s="6"/>
      <c r="D368" s="6"/>
      <c r="E368" s="6"/>
      <c r="F368" s="6"/>
      <c r="G368" s="6"/>
      <c r="H368" s="11"/>
      <c r="I368" s="12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ht="15.75" customHeight="1">
      <c r="A369" s="6"/>
      <c r="B369" s="6"/>
      <c r="C369" s="6"/>
      <c r="D369" s="6"/>
      <c r="E369" s="6"/>
      <c r="F369" s="6"/>
      <c r="G369" s="6"/>
      <c r="H369" s="11"/>
      <c r="I369" s="12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ht="15.75" customHeight="1">
      <c r="A370" s="6"/>
      <c r="B370" s="6"/>
      <c r="C370" s="6"/>
      <c r="D370" s="6"/>
      <c r="E370" s="6"/>
      <c r="F370" s="6"/>
      <c r="G370" s="6"/>
      <c r="H370" s="11"/>
      <c r="I370" s="12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ht="15.75" customHeight="1">
      <c r="A371" s="6"/>
      <c r="B371" s="6"/>
      <c r="C371" s="6"/>
      <c r="D371" s="6"/>
      <c r="E371" s="6"/>
      <c r="F371" s="6"/>
      <c r="G371" s="6"/>
      <c r="H371" s="11"/>
      <c r="I371" s="12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ht="15.75" customHeight="1">
      <c r="A372" s="6"/>
      <c r="B372" s="6"/>
      <c r="C372" s="6"/>
      <c r="D372" s="6"/>
      <c r="E372" s="6"/>
      <c r="F372" s="6"/>
      <c r="G372" s="6"/>
      <c r="H372" s="11"/>
      <c r="I372" s="12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ht="15.75" customHeight="1">
      <c r="A373" s="6"/>
      <c r="B373" s="6"/>
      <c r="C373" s="6"/>
      <c r="D373" s="6"/>
      <c r="E373" s="6"/>
      <c r="F373" s="6"/>
      <c r="G373" s="6"/>
      <c r="H373" s="11"/>
      <c r="I373" s="12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ht="15.75" customHeight="1">
      <c r="A374" s="6"/>
      <c r="B374" s="6"/>
      <c r="C374" s="6"/>
      <c r="D374" s="6"/>
      <c r="E374" s="6"/>
      <c r="F374" s="6"/>
      <c r="G374" s="6"/>
      <c r="H374" s="11"/>
      <c r="I374" s="12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ht="15.75" customHeight="1">
      <c r="A375" s="6"/>
      <c r="B375" s="6"/>
      <c r="C375" s="6"/>
      <c r="D375" s="6"/>
      <c r="E375" s="6"/>
      <c r="F375" s="6"/>
      <c r="G375" s="6"/>
      <c r="H375" s="11"/>
      <c r="I375" s="12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ht="15.75" customHeight="1">
      <c r="A376" s="6"/>
      <c r="B376" s="6"/>
      <c r="C376" s="6"/>
      <c r="D376" s="6"/>
      <c r="E376" s="6"/>
      <c r="F376" s="6"/>
      <c r="G376" s="6"/>
      <c r="H376" s="11"/>
      <c r="I376" s="12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ht="15.75" customHeight="1">
      <c r="A377" s="6"/>
      <c r="B377" s="6"/>
      <c r="C377" s="6"/>
      <c r="D377" s="6"/>
      <c r="E377" s="6"/>
      <c r="F377" s="6"/>
      <c r="G377" s="6"/>
      <c r="H377" s="11"/>
      <c r="I377" s="12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ht="15.75" customHeight="1">
      <c r="A378" s="6"/>
      <c r="B378" s="6"/>
      <c r="C378" s="6"/>
      <c r="D378" s="6"/>
      <c r="E378" s="6"/>
      <c r="F378" s="6"/>
      <c r="G378" s="6"/>
      <c r="H378" s="11"/>
      <c r="I378" s="12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ht="15.75" customHeight="1">
      <c r="A379" s="6"/>
      <c r="B379" s="6"/>
      <c r="C379" s="6"/>
      <c r="D379" s="6"/>
      <c r="E379" s="6"/>
      <c r="F379" s="6"/>
      <c r="G379" s="6"/>
      <c r="H379" s="11"/>
      <c r="I379" s="12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ht="15.75" customHeight="1">
      <c r="A380" s="6"/>
      <c r="B380" s="6"/>
      <c r="C380" s="6"/>
      <c r="D380" s="6"/>
      <c r="E380" s="6"/>
      <c r="F380" s="6"/>
      <c r="G380" s="6"/>
      <c r="H380" s="11"/>
      <c r="I380" s="12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ht="15.75" customHeight="1">
      <c r="A381" s="6"/>
      <c r="B381" s="6"/>
      <c r="C381" s="6"/>
      <c r="D381" s="6"/>
      <c r="E381" s="6"/>
      <c r="F381" s="6"/>
      <c r="G381" s="6"/>
      <c r="H381" s="11"/>
      <c r="I381" s="12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ht="15.75" customHeight="1">
      <c r="A382" s="6"/>
      <c r="B382" s="6"/>
      <c r="C382" s="6"/>
      <c r="D382" s="6"/>
      <c r="E382" s="6"/>
      <c r="F382" s="6"/>
      <c r="G382" s="6"/>
      <c r="H382" s="11"/>
      <c r="I382" s="12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ht="15.75" customHeight="1">
      <c r="A383" s="6"/>
      <c r="B383" s="6"/>
      <c r="C383" s="6"/>
      <c r="D383" s="6"/>
      <c r="E383" s="6"/>
      <c r="F383" s="6"/>
      <c r="G383" s="6"/>
      <c r="H383" s="11"/>
      <c r="I383" s="12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ht="15.75" customHeight="1">
      <c r="A384" s="6"/>
      <c r="B384" s="6"/>
      <c r="C384" s="6"/>
      <c r="D384" s="6"/>
      <c r="E384" s="6"/>
      <c r="F384" s="6"/>
      <c r="G384" s="6"/>
      <c r="H384" s="11"/>
      <c r="I384" s="12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ht="15.75" customHeight="1">
      <c r="A385" s="6"/>
      <c r="B385" s="6"/>
      <c r="C385" s="6"/>
      <c r="D385" s="6"/>
      <c r="E385" s="6"/>
      <c r="F385" s="6"/>
      <c r="G385" s="6"/>
      <c r="H385" s="11"/>
      <c r="I385" s="12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ht="15.75" customHeight="1">
      <c r="A386" s="6"/>
      <c r="B386" s="6"/>
      <c r="C386" s="6"/>
      <c r="D386" s="6"/>
      <c r="E386" s="6"/>
      <c r="F386" s="6"/>
      <c r="G386" s="6"/>
      <c r="H386" s="11"/>
      <c r="I386" s="12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ht="15.75" customHeight="1">
      <c r="A387" s="6"/>
      <c r="B387" s="6"/>
      <c r="C387" s="6"/>
      <c r="D387" s="6"/>
      <c r="E387" s="6"/>
      <c r="F387" s="6"/>
      <c r="G387" s="6"/>
      <c r="H387" s="11"/>
      <c r="I387" s="12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ht="15.75" customHeight="1">
      <c r="A388" s="6"/>
      <c r="B388" s="6"/>
      <c r="C388" s="6"/>
      <c r="D388" s="6"/>
      <c r="E388" s="6"/>
      <c r="F388" s="6"/>
      <c r="G388" s="6"/>
      <c r="H388" s="11"/>
      <c r="I388" s="12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ht="15.75" customHeight="1">
      <c r="A389" s="6"/>
      <c r="B389" s="6"/>
      <c r="C389" s="6"/>
      <c r="D389" s="6"/>
      <c r="E389" s="6"/>
      <c r="F389" s="6"/>
      <c r="G389" s="6"/>
      <c r="H389" s="11"/>
      <c r="I389" s="12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ht="15.75" customHeight="1">
      <c r="A390" s="6"/>
      <c r="B390" s="6"/>
      <c r="C390" s="6"/>
      <c r="D390" s="6"/>
      <c r="E390" s="6"/>
      <c r="F390" s="6"/>
      <c r="G390" s="6"/>
      <c r="H390" s="11"/>
      <c r="I390" s="12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ht="15.75" customHeight="1">
      <c r="A391" s="6"/>
      <c r="B391" s="6"/>
      <c r="C391" s="6"/>
      <c r="D391" s="6"/>
      <c r="E391" s="6"/>
      <c r="F391" s="6"/>
      <c r="G391" s="6"/>
      <c r="H391" s="11"/>
      <c r="I391" s="12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ht="15.75" customHeight="1">
      <c r="A392" s="6"/>
      <c r="B392" s="6"/>
      <c r="C392" s="6"/>
      <c r="D392" s="6"/>
      <c r="E392" s="6"/>
      <c r="F392" s="6"/>
      <c r="G392" s="6"/>
      <c r="H392" s="11"/>
      <c r="I392" s="12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ht="15.75" customHeight="1">
      <c r="A393" s="6"/>
      <c r="B393" s="6"/>
      <c r="C393" s="6"/>
      <c r="D393" s="6"/>
      <c r="E393" s="6"/>
      <c r="F393" s="6"/>
      <c r="G393" s="6"/>
      <c r="H393" s="11"/>
      <c r="I393" s="12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ht="15.75" customHeight="1">
      <c r="A394" s="6"/>
      <c r="B394" s="6"/>
      <c r="C394" s="6"/>
      <c r="D394" s="6"/>
      <c r="E394" s="6"/>
      <c r="F394" s="6"/>
      <c r="G394" s="6"/>
      <c r="H394" s="11"/>
      <c r="I394" s="12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ht="15.75" customHeight="1">
      <c r="A395" s="6"/>
      <c r="B395" s="6"/>
      <c r="C395" s="6"/>
      <c r="D395" s="6"/>
      <c r="E395" s="6"/>
      <c r="F395" s="6"/>
      <c r="G395" s="6"/>
      <c r="H395" s="11"/>
      <c r="I395" s="12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ht="15.75" customHeight="1">
      <c r="A396" s="6"/>
      <c r="B396" s="6"/>
      <c r="C396" s="6"/>
      <c r="D396" s="6"/>
      <c r="E396" s="6"/>
      <c r="F396" s="6"/>
      <c r="G396" s="6"/>
      <c r="H396" s="11"/>
      <c r="I396" s="12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ht="15.75" customHeight="1">
      <c r="A397" s="6"/>
      <c r="B397" s="6"/>
      <c r="C397" s="6"/>
      <c r="D397" s="6"/>
      <c r="E397" s="6"/>
      <c r="F397" s="6"/>
      <c r="G397" s="6"/>
      <c r="H397" s="11"/>
      <c r="I397" s="12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ht="15.75" customHeight="1">
      <c r="A398" s="6"/>
      <c r="B398" s="6"/>
      <c r="C398" s="6"/>
      <c r="D398" s="6"/>
      <c r="E398" s="6"/>
      <c r="F398" s="6"/>
      <c r="G398" s="6"/>
      <c r="H398" s="11"/>
      <c r="I398" s="12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ht="15.75" customHeight="1">
      <c r="A399" s="6"/>
      <c r="B399" s="6"/>
      <c r="C399" s="6"/>
      <c r="D399" s="6"/>
      <c r="E399" s="6"/>
      <c r="F399" s="6"/>
      <c r="G399" s="6"/>
      <c r="H399" s="11"/>
      <c r="I399" s="12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ht="15.75" customHeight="1">
      <c r="A400" s="6"/>
      <c r="B400" s="6"/>
      <c r="C400" s="6"/>
      <c r="D400" s="6"/>
      <c r="E400" s="6"/>
      <c r="F400" s="6"/>
      <c r="G400" s="6"/>
      <c r="H400" s="11"/>
      <c r="I400" s="12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ht="15.75" customHeight="1">
      <c r="A401" s="6"/>
      <c r="B401" s="6"/>
      <c r="C401" s="6"/>
      <c r="D401" s="6"/>
      <c r="E401" s="6"/>
      <c r="F401" s="6"/>
      <c r="G401" s="6"/>
      <c r="H401" s="11"/>
      <c r="I401" s="12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ht="15.75" customHeight="1">
      <c r="A402" s="6"/>
      <c r="B402" s="6"/>
      <c r="C402" s="6"/>
      <c r="D402" s="6"/>
      <c r="E402" s="6"/>
      <c r="F402" s="6"/>
      <c r="G402" s="6"/>
      <c r="H402" s="11"/>
      <c r="I402" s="12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ht="15.75" customHeight="1">
      <c r="A403" s="6"/>
      <c r="B403" s="6"/>
      <c r="C403" s="6"/>
      <c r="D403" s="6"/>
      <c r="E403" s="6"/>
      <c r="F403" s="6"/>
      <c r="G403" s="6"/>
      <c r="H403" s="11"/>
      <c r="I403" s="12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ht="15.75" customHeight="1">
      <c r="A404" s="6"/>
      <c r="B404" s="6"/>
      <c r="C404" s="6"/>
      <c r="D404" s="6"/>
      <c r="E404" s="6"/>
      <c r="F404" s="6"/>
      <c r="G404" s="6"/>
      <c r="H404" s="11"/>
      <c r="I404" s="12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ht="15.75" customHeight="1">
      <c r="A405" s="6"/>
      <c r="B405" s="6"/>
      <c r="C405" s="6"/>
      <c r="D405" s="6"/>
      <c r="E405" s="6"/>
      <c r="F405" s="6"/>
      <c r="G405" s="6"/>
      <c r="H405" s="11"/>
      <c r="I405" s="12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ht="15.75" customHeight="1">
      <c r="A406" s="6"/>
      <c r="B406" s="6"/>
      <c r="C406" s="6"/>
      <c r="D406" s="6"/>
      <c r="E406" s="6"/>
      <c r="F406" s="6"/>
      <c r="G406" s="6"/>
      <c r="H406" s="11"/>
      <c r="I406" s="12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ht="15.75" customHeight="1">
      <c r="A407" s="6"/>
      <c r="B407" s="6"/>
      <c r="C407" s="6"/>
      <c r="D407" s="6"/>
      <c r="E407" s="6"/>
      <c r="F407" s="6"/>
      <c r="G407" s="6"/>
      <c r="H407" s="11"/>
      <c r="I407" s="12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ht="15.75" customHeight="1">
      <c r="A408" s="6"/>
      <c r="B408" s="6"/>
      <c r="C408" s="6"/>
      <c r="D408" s="6"/>
      <c r="E408" s="6"/>
      <c r="F408" s="6"/>
      <c r="G408" s="6"/>
      <c r="H408" s="11"/>
      <c r="I408" s="12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ht="15.75" customHeight="1">
      <c r="A409" s="6"/>
      <c r="B409" s="6"/>
      <c r="C409" s="6"/>
      <c r="D409" s="6"/>
      <c r="E409" s="6"/>
      <c r="F409" s="6"/>
      <c r="G409" s="6"/>
      <c r="H409" s="11"/>
      <c r="I409" s="12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ht="15.75" customHeight="1">
      <c r="A410" s="6"/>
      <c r="B410" s="6"/>
      <c r="C410" s="6"/>
      <c r="D410" s="6"/>
      <c r="E410" s="6"/>
      <c r="F410" s="6"/>
      <c r="G410" s="6"/>
      <c r="H410" s="11"/>
      <c r="I410" s="12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ht="15.75" customHeight="1">
      <c r="A411" s="6"/>
      <c r="B411" s="6"/>
      <c r="C411" s="6"/>
      <c r="D411" s="6"/>
      <c r="E411" s="6"/>
      <c r="F411" s="6"/>
      <c r="G411" s="6"/>
      <c r="H411" s="11"/>
      <c r="I411" s="12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ht="15.75" customHeight="1">
      <c r="A412" s="6"/>
      <c r="B412" s="6"/>
      <c r="C412" s="6"/>
      <c r="D412" s="6"/>
      <c r="E412" s="6"/>
      <c r="F412" s="6"/>
      <c r="G412" s="6"/>
      <c r="H412" s="11"/>
      <c r="I412" s="12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ht="15.75" customHeight="1">
      <c r="A413" s="6"/>
      <c r="B413" s="6"/>
      <c r="C413" s="6"/>
      <c r="D413" s="6"/>
      <c r="E413" s="6"/>
      <c r="F413" s="6"/>
      <c r="G413" s="6"/>
      <c r="H413" s="11"/>
      <c r="I413" s="12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ht="15.75" customHeight="1">
      <c r="A414" s="6"/>
      <c r="B414" s="6"/>
      <c r="C414" s="6"/>
      <c r="D414" s="6"/>
      <c r="E414" s="6"/>
      <c r="F414" s="6"/>
      <c r="G414" s="6"/>
      <c r="H414" s="11"/>
      <c r="I414" s="12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ht="15.75" customHeight="1">
      <c r="A415" s="6"/>
      <c r="B415" s="6"/>
      <c r="C415" s="6"/>
      <c r="D415" s="6"/>
      <c r="E415" s="6"/>
      <c r="F415" s="6"/>
      <c r="G415" s="6"/>
      <c r="H415" s="11"/>
      <c r="I415" s="12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ht="15.75" customHeight="1">
      <c r="A416" s="6"/>
      <c r="B416" s="6"/>
      <c r="C416" s="6"/>
      <c r="D416" s="6"/>
      <c r="E416" s="6"/>
      <c r="F416" s="6"/>
      <c r="G416" s="6"/>
      <c r="H416" s="11"/>
      <c r="I416" s="12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ht="15.75" customHeight="1">
      <c r="A417" s="6"/>
      <c r="B417" s="6"/>
      <c r="C417" s="6"/>
      <c r="D417" s="6"/>
      <c r="E417" s="6"/>
      <c r="F417" s="6"/>
      <c r="G417" s="6"/>
      <c r="H417" s="11"/>
      <c r="I417" s="12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ht="15.75" customHeight="1">
      <c r="A418" s="6"/>
      <c r="B418" s="6"/>
      <c r="C418" s="6"/>
      <c r="D418" s="6"/>
      <c r="E418" s="6"/>
      <c r="F418" s="6"/>
      <c r="G418" s="6"/>
      <c r="H418" s="11"/>
      <c r="I418" s="12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ht="15.75" customHeight="1">
      <c r="A419" s="6"/>
      <c r="B419" s="6"/>
      <c r="C419" s="6"/>
      <c r="D419" s="6"/>
      <c r="E419" s="6"/>
      <c r="F419" s="6"/>
      <c r="G419" s="6"/>
      <c r="H419" s="11"/>
      <c r="I419" s="12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ht="15.75" customHeight="1">
      <c r="A420" s="6"/>
      <c r="B420" s="6"/>
      <c r="C420" s="6"/>
      <c r="D420" s="6"/>
      <c r="E420" s="6"/>
      <c r="F420" s="6"/>
      <c r="G420" s="6"/>
      <c r="H420" s="11"/>
      <c r="I420" s="12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ht="15.75" customHeight="1">
      <c r="A421" s="6"/>
      <c r="B421" s="6"/>
      <c r="C421" s="6"/>
      <c r="D421" s="6"/>
      <c r="E421" s="6"/>
      <c r="F421" s="6"/>
      <c r="G421" s="6"/>
      <c r="H421" s="11"/>
      <c r="I421" s="12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ht="15.75" customHeight="1">
      <c r="A422" s="6"/>
      <c r="B422" s="6"/>
      <c r="C422" s="6"/>
      <c r="D422" s="6"/>
      <c r="E422" s="6"/>
      <c r="F422" s="6"/>
      <c r="G422" s="6"/>
      <c r="H422" s="11"/>
      <c r="I422" s="12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ht="15.75" customHeight="1">
      <c r="A423" s="6"/>
      <c r="B423" s="6"/>
      <c r="C423" s="6"/>
      <c r="D423" s="6"/>
      <c r="E423" s="6"/>
      <c r="F423" s="6"/>
      <c r="G423" s="6"/>
      <c r="H423" s="11"/>
      <c r="I423" s="12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ht="15.75" customHeight="1">
      <c r="A424" s="6"/>
      <c r="B424" s="6"/>
      <c r="C424" s="6"/>
      <c r="D424" s="6"/>
      <c r="E424" s="6"/>
      <c r="F424" s="6"/>
      <c r="G424" s="6"/>
      <c r="H424" s="11"/>
      <c r="I424" s="12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ht="15.75" customHeight="1">
      <c r="A425" s="6"/>
      <c r="B425" s="6"/>
      <c r="C425" s="6"/>
      <c r="D425" s="6"/>
      <c r="E425" s="6"/>
      <c r="F425" s="6"/>
      <c r="G425" s="6"/>
      <c r="H425" s="11"/>
      <c r="I425" s="12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ht="15.75" customHeight="1">
      <c r="A426" s="6"/>
      <c r="B426" s="6"/>
      <c r="C426" s="6"/>
      <c r="D426" s="6"/>
      <c r="E426" s="6"/>
      <c r="F426" s="6"/>
      <c r="G426" s="6"/>
      <c r="H426" s="11"/>
      <c r="I426" s="12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ht="15.75" customHeight="1">
      <c r="A427" s="6"/>
      <c r="B427" s="6"/>
      <c r="C427" s="6"/>
      <c r="D427" s="6"/>
      <c r="E427" s="6"/>
      <c r="F427" s="6"/>
      <c r="G427" s="6"/>
      <c r="H427" s="11"/>
      <c r="I427" s="12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ht="15.75" customHeight="1">
      <c r="A428" s="6"/>
      <c r="B428" s="6"/>
      <c r="C428" s="6"/>
      <c r="D428" s="6"/>
      <c r="E428" s="6"/>
      <c r="F428" s="6"/>
      <c r="G428" s="6"/>
      <c r="H428" s="11"/>
      <c r="I428" s="12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ht="15.75" customHeight="1">
      <c r="A429" s="6"/>
      <c r="B429" s="6"/>
      <c r="C429" s="6"/>
      <c r="D429" s="6"/>
      <c r="E429" s="6"/>
      <c r="F429" s="6"/>
      <c r="G429" s="6"/>
      <c r="H429" s="11"/>
      <c r="I429" s="12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ht="15.75" customHeight="1">
      <c r="A430" s="6"/>
      <c r="B430" s="6"/>
      <c r="C430" s="6"/>
      <c r="D430" s="6"/>
      <c r="E430" s="6"/>
      <c r="F430" s="6"/>
      <c r="G430" s="6"/>
      <c r="H430" s="11"/>
      <c r="I430" s="12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ht="15.75" customHeight="1">
      <c r="A431" s="6"/>
      <c r="B431" s="6"/>
      <c r="C431" s="6"/>
      <c r="D431" s="6"/>
      <c r="E431" s="6"/>
      <c r="F431" s="6"/>
      <c r="G431" s="6"/>
      <c r="H431" s="11"/>
      <c r="I431" s="12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ht="15.75" customHeight="1">
      <c r="A432" s="6"/>
      <c r="B432" s="6"/>
      <c r="C432" s="6"/>
      <c r="D432" s="6"/>
      <c r="E432" s="6"/>
      <c r="F432" s="6"/>
      <c r="G432" s="6"/>
      <c r="H432" s="11"/>
      <c r="I432" s="12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ht="15.75" customHeight="1">
      <c r="A433" s="6"/>
      <c r="B433" s="6"/>
      <c r="C433" s="6"/>
      <c r="D433" s="6"/>
      <c r="E433" s="6"/>
      <c r="F433" s="6"/>
      <c r="G433" s="6"/>
      <c r="H433" s="11"/>
      <c r="I433" s="12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ht="15.75" customHeight="1">
      <c r="A434" s="6"/>
      <c r="B434" s="6"/>
      <c r="C434" s="6"/>
      <c r="D434" s="6"/>
      <c r="E434" s="6"/>
      <c r="F434" s="6"/>
      <c r="G434" s="6"/>
      <c r="H434" s="11"/>
      <c r="I434" s="12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ht="15.75" customHeight="1">
      <c r="A435" s="6"/>
      <c r="B435" s="6"/>
      <c r="C435" s="6"/>
      <c r="D435" s="6"/>
      <c r="E435" s="6"/>
      <c r="F435" s="6"/>
      <c r="G435" s="6"/>
      <c r="H435" s="11"/>
      <c r="I435" s="12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ht="15.75" customHeight="1">
      <c r="A436" s="6"/>
      <c r="B436" s="6"/>
      <c r="C436" s="6"/>
      <c r="D436" s="6"/>
      <c r="E436" s="6"/>
      <c r="F436" s="6"/>
      <c r="G436" s="6"/>
      <c r="H436" s="11"/>
      <c r="I436" s="12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ht="15.75" customHeight="1">
      <c r="A437" s="6"/>
      <c r="B437" s="6"/>
      <c r="C437" s="6"/>
      <c r="D437" s="6"/>
      <c r="E437" s="6"/>
      <c r="F437" s="6"/>
      <c r="G437" s="6"/>
      <c r="H437" s="11"/>
      <c r="I437" s="12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ht="15.75" customHeight="1">
      <c r="A438" s="6"/>
      <c r="B438" s="6"/>
      <c r="C438" s="6"/>
      <c r="D438" s="6"/>
      <c r="E438" s="6"/>
      <c r="F438" s="6"/>
      <c r="G438" s="6"/>
      <c r="H438" s="11"/>
      <c r="I438" s="12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ht="15.75" customHeight="1">
      <c r="A439" s="6"/>
      <c r="B439" s="6"/>
      <c r="C439" s="6"/>
      <c r="D439" s="6"/>
      <c r="E439" s="6"/>
      <c r="F439" s="6"/>
      <c r="G439" s="6"/>
      <c r="H439" s="11"/>
      <c r="I439" s="12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ht="15.75" customHeight="1">
      <c r="A440" s="6"/>
      <c r="B440" s="6"/>
      <c r="C440" s="6"/>
      <c r="D440" s="6"/>
      <c r="E440" s="6"/>
      <c r="F440" s="6"/>
      <c r="G440" s="6"/>
      <c r="H440" s="11"/>
      <c r="I440" s="12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ht="15.75" customHeight="1">
      <c r="A441" s="6"/>
      <c r="B441" s="6"/>
      <c r="C441" s="6"/>
      <c r="D441" s="6"/>
      <c r="E441" s="6"/>
      <c r="F441" s="6"/>
      <c r="G441" s="6"/>
      <c r="H441" s="11"/>
      <c r="I441" s="12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ht="15.75" customHeight="1">
      <c r="A442" s="6"/>
      <c r="B442" s="6"/>
      <c r="C442" s="6"/>
      <c r="D442" s="6"/>
      <c r="E442" s="6"/>
      <c r="F442" s="6"/>
      <c r="G442" s="6"/>
      <c r="H442" s="11"/>
      <c r="I442" s="12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ht="15.75" customHeight="1">
      <c r="A443" s="6"/>
      <c r="B443" s="6"/>
      <c r="C443" s="6"/>
      <c r="D443" s="6"/>
      <c r="E443" s="6"/>
      <c r="F443" s="6"/>
      <c r="G443" s="6"/>
      <c r="H443" s="11"/>
      <c r="I443" s="12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ht="15.75" customHeight="1">
      <c r="A444" s="6"/>
      <c r="B444" s="6"/>
      <c r="C444" s="6"/>
      <c r="D444" s="6"/>
      <c r="E444" s="6"/>
      <c r="F444" s="6"/>
      <c r="G444" s="6"/>
      <c r="H444" s="11"/>
      <c r="I444" s="12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ht="15.75" customHeight="1">
      <c r="A445" s="6"/>
      <c r="B445" s="6"/>
      <c r="C445" s="6"/>
      <c r="D445" s="6"/>
      <c r="E445" s="6"/>
      <c r="F445" s="6"/>
      <c r="G445" s="6"/>
      <c r="H445" s="11"/>
      <c r="I445" s="12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ht="15.75" customHeight="1">
      <c r="A446" s="6"/>
      <c r="B446" s="6"/>
      <c r="C446" s="6"/>
      <c r="D446" s="6"/>
      <c r="E446" s="6"/>
      <c r="F446" s="6"/>
      <c r="G446" s="6"/>
      <c r="H446" s="11"/>
      <c r="I446" s="12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ht="15.75" customHeight="1">
      <c r="A447" s="6"/>
      <c r="B447" s="6"/>
      <c r="C447" s="6"/>
      <c r="D447" s="6"/>
      <c r="E447" s="6"/>
      <c r="F447" s="6"/>
      <c r="G447" s="6"/>
      <c r="H447" s="11"/>
      <c r="I447" s="12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ht="15.75" customHeight="1">
      <c r="A448" s="6"/>
      <c r="B448" s="6"/>
      <c r="C448" s="6"/>
      <c r="D448" s="6"/>
      <c r="E448" s="6"/>
      <c r="F448" s="6"/>
      <c r="G448" s="6"/>
      <c r="H448" s="11"/>
      <c r="I448" s="12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ht="15.75" customHeight="1">
      <c r="A449" s="6"/>
      <c r="B449" s="6"/>
      <c r="C449" s="6"/>
      <c r="D449" s="6"/>
      <c r="E449" s="6"/>
      <c r="F449" s="6"/>
      <c r="G449" s="6"/>
      <c r="H449" s="11"/>
      <c r="I449" s="12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ht="15.75" customHeight="1">
      <c r="A450" s="6"/>
      <c r="B450" s="6"/>
      <c r="C450" s="6"/>
      <c r="D450" s="6"/>
      <c r="E450" s="6"/>
      <c r="F450" s="6"/>
      <c r="G450" s="6"/>
      <c r="H450" s="11"/>
      <c r="I450" s="12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