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chartsheet+xml" PartName="/xl/chart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dcap 150 Momentum 50" sheetId="1" r:id="rId4"/>
    <sheet state="visible" name="CHART" sheetId="2" r:id="rId5"/>
    <sheet state="visible" name="RESULTS " sheetId="3" r:id="rId6"/>
  </sheets>
  <definedNames/>
  <calcPr/>
  <extLst>
    <ext uri="GoogleSheetsCustomDataVersion2">
      <go:sheetsCustomData xmlns:go="http://customooxmlschemas.google.com/" r:id="rId7" roundtripDataChecksum="qjezme3jVZVej55PPfvQYAsHqY38wlV/GlOUsUS76F0="/>
    </ext>
  </extLst>
</workbook>
</file>

<file path=xl/sharedStrings.xml><?xml version="1.0" encoding="utf-8"?>
<sst xmlns="http://schemas.openxmlformats.org/spreadsheetml/2006/main" count="53" uniqueCount="43">
  <si>
    <t>Date</t>
  </si>
  <si>
    <t>Curr Price</t>
  </si>
  <si>
    <t xml:space="preserve">Avg Buy Price </t>
  </si>
  <si>
    <t>Invest/Month</t>
  </si>
  <si>
    <t xml:space="preserve">Units Bought </t>
  </si>
  <si>
    <t xml:space="preserve">Cum Units </t>
  </si>
  <si>
    <t>Cum Invest</t>
  </si>
  <si>
    <t xml:space="preserve">Curr Value </t>
  </si>
  <si>
    <t>Curr Profit</t>
  </si>
  <si>
    <t>Curr Profit %</t>
  </si>
  <si>
    <t>1*4*2005</t>
  </si>
  <si>
    <t>1*1*2006</t>
  </si>
  <si>
    <t>1*1*2007</t>
  </si>
  <si>
    <t xml:space="preserve">Result Box </t>
  </si>
  <si>
    <t>Sip - 10 Thousand /month</t>
  </si>
  <si>
    <t>INVESTMENT (RS)</t>
  </si>
  <si>
    <t>VALUE (RS)</t>
  </si>
  <si>
    <t xml:space="preserve">Wealth Multiple </t>
  </si>
  <si>
    <t>Profit (RS)</t>
  </si>
  <si>
    <t>Profit %</t>
  </si>
  <si>
    <t xml:space="preserve">24 Lakhs </t>
  </si>
  <si>
    <t xml:space="preserve">3.08Crore </t>
  </si>
  <si>
    <t xml:space="preserve">13 Times Growth </t>
  </si>
  <si>
    <t xml:space="preserve">2.84 Crore </t>
  </si>
  <si>
    <t xml:space="preserve">12 Times </t>
  </si>
  <si>
    <t xml:space="preserve">Time </t>
  </si>
  <si>
    <t xml:space="preserve">20 Years </t>
  </si>
  <si>
    <t xml:space="preserve">Lumpsum - Rs 2 Lakhs </t>
  </si>
  <si>
    <t>INVESTMENT (Rs)</t>
  </si>
  <si>
    <t>VALUE (Rs)</t>
  </si>
  <si>
    <t xml:space="preserve">WEALTH MULTIPLE </t>
  </si>
  <si>
    <t>PROFIT (Rs)</t>
  </si>
  <si>
    <t xml:space="preserve">2 Lakhs </t>
  </si>
  <si>
    <t xml:space="preserve">1.12 Crore </t>
  </si>
  <si>
    <t xml:space="preserve">56 Times Growth </t>
  </si>
  <si>
    <t xml:space="preserve">Rs 1.10 crore </t>
  </si>
  <si>
    <t xml:space="preserve">55 Times </t>
  </si>
  <si>
    <t xml:space="preserve">Sip - 10 Thousand /month + Lumpsum - Rs 2 Lakhs </t>
  </si>
  <si>
    <t>26 Lakhs</t>
  </si>
  <si>
    <t xml:space="preserve">4.2 Crore </t>
  </si>
  <si>
    <t xml:space="preserve">16 Times Growth </t>
  </si>
  <si>
    <t xml:space="preserve">3.94 Crore </t>
  </si>
  <si>
    <t>15 Times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</si>
</sst>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6">
    <font>
      <sz val="10.0"/>
      <color rgb="FF000000"/>
      <name val="Arial"/>
      <scheme val="minor"/>
    </font>
    <font>
      <b/>
      <sz val="11.0"/>
      <color theme="1"/>
      <name val="Arial"/>
    </font>
    <font>
      <color theme="1"/>
      <name val="Arial"/>
    </font>
    <font/>
    <font>
      <sz val="11.0"/>
      <color theme="1"/>
      <name val="Arial"/>
    </font>
    <font>
      <b/>
      <sz val="12.0"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A4C2F4"/>
        <bgColor rgb="FFA4C2F4"/>
      </patternFill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6AA84F"/>
        <bgColor rgb="FF6AA84F"/>
      </patternFill>
    </fill>
    <fill>
      <patternFill patternType="solid">
        <fgColor rgb="FF6FA8DC"/>
        <bgColor rgb="FF6FA8DC"/>
      </patternFill>
    </fill>
  </fills>
  <borders count="12">
    <border/>
    <border>
      <left style="thick">
        <color rgb="FF0000FF"/>
      </left>
      <top style="thick">
        <color rgb="FF0000FF"/>
      </top>
      <bottom style="thick">
        <color rgb="FF0000FF"/>
      </bottom>
    </border>
    <border>
      <top style="thick">
        <color rgb="FF0000FF"/>
      </top>
      <bottom style="thick">
        <color rgb="FF0000FF"/>
      </bottom>
    </border>
    <border>
      <right style="thick">
        <color rgb="FF0000FF"/>
      </right>
      <top style="thick">
        <color rgb="FF0000FF"/>
      </top>
      <bottom style="thick">
        <color rgb="FF0000FF"/>
      </bottom>
    </border>
    <border>
      <left style="thick">
        <color rgb="FF0000FF"/>
      </left>
      <bottom style="thick">
        <color rgb="FF0000FF"/>
      </bottom>
    </border>
    <border>
      <bottom style="thick">
        <color rgb="FF0000FF"/>
      </bottom>
    </border>
    <border>
      <right style="thick">
        <color rgb="FF0000FF"/>
      </right>
      <bottom style="thick">
        <color rgb="FF0000FF"/>
      </bottom>
    </border>
    <border>
      <left style="thick">
        <color rgb="FF0000FF"/>
      </left>
      <right style="thick">
        <color rgb="FF0000FF"/>
      </right>
      <top style="thick">
        <color rgb="FF0000FF"/>
      </top>
      <bottom style="thick">
        <color rgb="FF0000FF"/>
      </bottom>
    </border>
    <border>
      <left style="thick">
        <color rgb="FF0000FF"/>
      </left>
      <right style="thick">
        <color rgb="FF0000FF"/>
      </right>
      <top style="thick">
        <color rgb="FF0000FF"/>
      </top>
    </border>
    <border>
      <left style="thick">
        <color rgb="FF0000FF"/>
      </left>
      <right style="thick">
        <color rgb="FF0000FF"/>
      </right>
      <bottom style="thick">
        <color rgb="FF0000FF"/>
      </bottom>
    </border>
    <border>
      <right style="thick">
        <color rgb="FF0000FF"/>
      </right>
    </border>
    <border>
      <left style="thick">
        <color rgb="FF0000FF"/>
      </left>
      <right style="thick">
        <color rgb="FF0000FF"/>
      </right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2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horizontal="center" vertical="bottom"/>
    </xf>
    <xf borderId="0" fillId="3" fontId="1" numFmtId="0" xfId="0" applyAlignment="1" applyFill="1" applyFont="1">
      <alignment horizontal="center" vertical="bottom"/>
    </xf>
    <xf borderId="0" fillId="4" fontId="1" numFmtId="0" xfId="0" applyAlignment="1" applyFill="1" applyFont="1">
      <alignment horizontal="center" vertical="bottom"/>
    </xf>
    <xf borderId="0" fillId="5" fontId="1" numFmtId="0" xfId="0" applyAlignment="1" applyFill="1" applyFont="1">
      <alignment horizontal="center" vertical="bottom"/>
    </xf>
    <xf borderId="0" fillId="0" fontId="1" numFmtId="1" xfId="0" applyAlignment="1" applyFont="1" applyNumberFormat="1">
      <alignment horizontal="center" vertical="bottom"/>
    </xf>
    <xf borderId="0" fillId="5" fontId="1" numFmtId="1" xfId="0" applyAlignment="1" applyFont="1" applyNumberFormat="1">
      <alignment horizontal="center" vertical="bottom"/>
    </xf>
    <xf borderId="0" fillId="0" fontId="1" numFmtId="2" xfId="0" applyAlignment="1" applyFont="1" applyNumberFormat="1">
      <alignment horizontal="center" vertical="bottom"/>
    </xf>
    <xf borderId="0" fillId="0" fontId="1" numFmtId="164" xfId="0" applyAlignment="1" applyFont="1" applyNumberFormat="1">
      <alignment horizontal="center" vertical="bottom"/>
    </xf>
    <xf borderId="0" fillId="4" fontId="1" numFmtId="1" xfId="0" applyAlignment="1" applyFont="1" applyNumberFormat="1">
      <alignment horizontal="center" vertical="bottom"/>
    </xf>
    <xf borderId="0" fillId="4" fontId="2" numFmtId="0" xfId="0" applyAlignment="1" applyFont="1">
      <alignment vertical="bottom"/>
    </xf>
    <xf borderId="0" fillId="5" fontId="2" numFmtId="0" xfId="0" applyAlignment="1" applyFont="1">
      <alignment vertical="bottom"/>
    </xf>
    <xf borderId="1" fillId="3" fontId="1" numFmtId="0" xfId="0" applyAlignment="1" applyBorder="1" applyFont="1">
      <alignment horizontal="center" readingOrder="0"/>
    </xf>
    <xf borderId="2" fillId="0" fontId="3" numFmtId="0" xfId="0" applyBorder="1" applyFont="1"/>
    <xf borderId="3" fillId="0" fontId="3" numFmtId="0" xfId="0" applyBorder="1" applyFont="1"/>
    <xf borderId="0" fillId="0" fontId="1" numFmtId="0" xfId="0" applyAlignment="1" applyFont="1">
      <alignment horizontal="center"/>
    </xf>
    <xf borderId="4" fillId="2" fontId="1" numFmtId="0" xfId="0" applyAlignment="1" applyBorder="1" applyFont="1">
      <alignment horizontal="left" readingOrder="0"/>
    </xf>
    <xf borderId="5" fillId="0" fontId="3" numFmtId="0" xfId="0" applyBorder="1" applyFont="1"/>
    <xf borderId="6" fillId="0" fontId="3" numFmtId="0" xfId="0" applyBorder="1" applyFont="1"/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1" fillId="6" fontId="1" numFmtId="1" xfId="0" applyAlignment="1" applyBorder="1" applyFill="1" applyFont="1" applyNumberFormat="1">
      <alignment horizontal="center" vertical="bottom"/>
    </xf>
    <xf borderId="7" fillId="6" fontId="1" numFmtId="1" xfId="0" applyAlignment="1" applyBorder="1" applyFont="1" applyNumberFormat="1">
      <alignment horizontal="center" vertical="bottom"/>
    </xf>
    <xf borderId="7" fillId="6" fontId="1" numFmtId="2" xfId="0" applyAlignment="1" applyBorder="1" applyFont="1" applyNumberFormat="1">
      <alignment horizontal="center" vertical="bottom"/>
    </xf>
    <xf borderId="0" fillId="0" fontId="4" numFmtId="0" xfId="0" applyAlignment="1" applyFont="1">
      <alignment horizontal="center"/>
    </xf>
    <xf borderId="7" fillId="0" fontId="1" numFmtId="0" xfId="0" applyAlignment="1" applyBorder="1" applyFont="1">
      <alignment horizontal="center" readingOrder="0"/>
    </xf>
    <xf borderId="1" fillId="0" fontId="1" numFmtId="0" xfId="0" applyAlignment="1" applyBorder="1" applyFont="1">
      <alignment horizontal="center" readingOrder="0"/>
    </xf>
    <xf borderId="7" fillId="0" fontId="1" numFmtId="0" xfId="0" applyAlignment="1" applyBorder="1" applyFont="1">
      <alignment horizontal="center" readingOrder="0"/>
    </xf>
    <xf borderId="7" fillId="0" fontId="5" numFmtId="0" xfId="0" applyAlignment="1" applyBorder="1" applyFont="1">
      <alignment horizontal="center" vertical="bottom"/>
    </xf>
    <xf borderId="0" fillId="0" fontId="2" numFmtId="0" xfId="0" applyAlignment="1" applyFont="1">
      <alignment horizontal="center"/>
    </xf>
    <xf borderId="0" fillId="0" fontId="5" numFmtId="0" xfId="0" applyAlignment="1" applyFont="1">
      <alignment horizontal="center" vertical="bottom"/>
    </xf>
    <xf borderId="1" fillId="2" fontId="1" numFmtId="0" xfId="0" applyAlignment="1" applyBorder="1" applyFont="1">
      <alignment horizontal="left" readingOrder="0"/>
    </xf>
    <xf borderId="2" fillId="0" fontId="3" numFmtId="0" xfId="0" applyBorder="1" applyFont="1"/>
    <xf borderId="3" fillId="0" fontId="3" numFmtId="0" xfId="0" applyBorder="1" applyFont="1"/>
    <xf borderId="9" fillId="7" fontId="1" numFmtId="0" xfId="0" applyAlignment="1" applyBorder="1" applyFill="1" applyFont="1">
      <alignment horizontal="center" vertical="bottom"/>
    </xf>
    <xf borderId="5" fillId="7" fontId="1" numFmtId="0" xfId="0" applyAlignment="1" applyBorder="1" applyFont="1">
      <alignment horizontal="center" vertical="bottom"/>
    </xf>
    <xf borderId="7" fillId="7" fontId="1" numFmtId="0" xfId="0" applyAlignment="1" applyBorder="1" applyFont="1">
      <alignment horizontal="center"/>
    </xf>
    <xf borderId="10" fillId="7" fontId="1" numFmtId="0" xfId="0" applyAlignment="1" applyBorder="1" applyFont="1">
      <alignment horizontal="center" vertical="bottom"/>
    </xf>
    <xf borderId="9" fillId="4" fontId="1" numFmtId="0" xfId="0" applyAlignment="1" applyBorder="1" applyFont="1">
      <alignment horizontal="center" vertical="bottom"/>
    </xf>
    <xf borderId="5" fillId="5" fontId="1" numFmtId="1" xfId="0" applyAlignment="1" applyBorder="1" applyFont="1" applyNumberFormat="1">
      <alignment horizontal="center" vertical="bottom"/>
    </xf>
    <xf borderId="7" fillId="0" fontId="1" numFmtId="1" xfId="0" applyAlignment="1" applyBorder="1" applyFont="1" applyNumberFormat="1">
      <alignment horizontal="center" vertical="bottom"/>
    </xf>
    <xf borderId="7" fillId="0" fontId="1" numFmtId="2" xfId="0" applyAlignment="1" applyBorder="1" applyFont="1" applyNumberFormat="1">
      <alignment horizontal="center" vertical="bottom"/>
    </xf>
    <xf borderId="9" fillId="0" fontId="1" numFmtId="0" xfId="0" applyAlignment="1" applyBorder="1" applyFont="1">
      <alignment horizontal="center" readingOrder="0" vertical="bottom"/>
    </xf>
    <xf borderId="5" fillId="0" fontId="1" numFmtId="0" xfId="0" applyAlignment="1" applyBorder="1" applyFont="1">
      <alignment horizontal="center" readingOrder="0" vertical="bottom"/>
    </xf>
    <xf borderId="1" fillId="0" fontId="1" numFmtId="0" xfId="0" applyAlignment="1" applyBorder="1" applyFont="1">
      <alignment horizontal="center" readingOrder="0" vertical="bottom"/>
    </xf>
    <xf borderId="7" fillId="0" fontId="1" numFmtId="0" xfId="0" applyAlignment="1" applyBorder="1" applyFont="1">
      <alignment horizontal="center" readingOrder="0" vertical="bottom"/>
    </xf>
    <xf borderId="9" fillId="0" fontId="5" numFmtId="0" xfId="0" applyAlignment="1" applyBorder="1" applyFont="1">
      <alignment horizontal="center" vertical="bottom"/>
    </xf>
    <xf borderId="6" fillId="0" fontId="5" numFmtId="0" xfId="0" applyAlignment="1" applyBorder="1" applyFont="1">
      <alignment horizontal="center" vertical="bottom"/>
    </xf>
    <xf borderId="11" fillId="7" fontId="1" numFmtId="0" xfId="0" applyAlignment="1" applyBorder="1" applyFont="1">
      <alignment horizontal="center" vertical="bottom"/>
    </xf>
    <xf borderId="0" fillId="7" fontId="1" numFmtId="0" xfId="0" applyAlignment="1" applyFont="1">
      <alignment horizontal="center" vertical="bottom"/>
    </xf>
    <xf borderId="8" fillId="7" fontId="1" numFmtId="0" xfId="0" applyAlignment="1" applyBorder="1" applyFont="1">
      <alignment horizontal="center"/>
    </xf>
    <xf borderId="7" fillId="8" fontId="5" numFmtId="1" xfId="0" applyAlignment="1" applyBorder="1" applyFill="1" applyFont="1" applyNumberFormat="1">
      <alignment horizontal="center"/>
    </xf>
    <xf borderId="7" fillId="5" fontId="5" numFmtId="1" xfId="0" applyAlignment="1" applyBorder="1" applyFont="1" applyNumberFormat="1">
      <alignment horizontal="center"/>
    </xf>
    <xf borderId="7" fillId="6" fontId="5" numFmtId="1" xfId="0" applyAlignment="1" applyBorder="1" applyFont="1" applyNumberFormat="1">
      <alignment horizontal="center" vertical="bottom"/>
    </xf>
    <xf borderId="7" fillId="6" fontId="5" numFmtId="1" xfId="0" applyAlignment="1" applyBorder="1" applyFont="1" applyNumberFormat="1">
      <alignment horizontal="center"/>
    </xf>
    <xf borderId="7" fillId="6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7" fillId="0" fontId="5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600">
                <a:solidFill>
                  <a:srgbClr val="757575"/>
                </a:solidFill>
                <a:latin typeface="+mn-lt"/>
              </a:defRPr>
            </a:pPr>
            <a:r>
              <a:rPr b="0" sz="1600">
                <a:solidFill>
                  <a:srgbClr val="757575"/>
                </a:solidFill>
                <a:latin typeface="+mn-lt"/>
              </a:rPr>
              <a:t>Total Value Vs Total Investment | Monthly Closing Price-Nifty Midcap150 Momentum 50 </a:t>
            </a:r>
          </a:p>
        </c:rich>
      </c:tx>
      <c:overlay val="0"/>
    </c:title>
    <c:plotArea>
      <c:layout/>
      <c:lineChart>
        <c:axId val="203484350"/>
        <c:axId val="2120288210"/>
      </c:lineChart>
      <c:catAx>
        <c:axId val="20348435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April 2005 - March 2005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120288210"/>
      </c:catAx>
      <c:valAx>
        <c:axId val="212028821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Value (Rs)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03484350"/>
      </c:valAx>
    </c:plotArea>
    <c:legend>
      <c:legendPos val="tr"/>
      <c:overlay val="1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  <c:spPr>
    <a:solidFill>
      <a:srgbClr val="FFFFFF"/>
    </a:solidFill>
  </c:spPr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611308668" name="Chart 1" title="Total Value Vs Total Investment | Monthly Closing Price-Nifty Midcap150 Momentum 50 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3"/>
    </row>
    <row r="2" ht="15.75" customHeight="1">
      <c r="A2" s="4" t="s">
        <v>10</v>
      </c>
      <c r="B2" s="4">
        <v>992.0</v>
      </c>
      <c r="C2" s="4">
        <f t="shared" ref="C2:C241" si="1">G2/F2</f>
        <v>992</v>
      </c>
      <c r="D2" s="5">
        <f>210000</f>
        <v>210000</v>
      </c>
      <c r="E2" s="4">
        <f t="shared" ref="E2:E241" si="2">D2/B2</f>
        <v>211.6935484</v>
      </c>
      <c r="F2" s="4">
        <f>E2</f>
        <v>211.6935484</v>
      </c>
      <c r="G2" s="6">
        <f>D2</f>
        <v>210000</v>
      </c>
      <c r="H2" s="7">
        <f t="shared" ref="H2:H241" si="3">B2*F2</f>
        <v>210000</v>
      </c>
      <c r="I2" s="4">
        <f t="shared" ref="I2:I241" si="4">H2-G2</f>
        <v>0</v>
      </c>
      <c r="J2" s="4">
        <f t="shared" ref="J2:J241" si="5">I2/G2*100</f>
        <v>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hidden="1" customHeight="1">
      <c r="A3" s="4">
        <v>5.0</v>
      </c>
      <c r="B3" s="4">
        <v>1052.0</v>
      </c>
      <c r="C3" s="8">
        <f t="shared" si="1"/>
        <v>994.5784093</v>
      </c>
      <c r="D3" s="4">
        <f>10000</f>
        <v>10000</v>
      </c>
      <c r="E3" s="4">
        <f t="shared" si="2"/>
        <v>9.505703422</v>
      </c>
      <c r="F3" s="4">
        <f t="shared" ref="F3:F241" si="6">F2+E3</f>
        <v>221.1992518</v>
      </c>
      <c r="G3" s="6">
        <f t="shared" ref="G3:G241" si="7">G2+D3</f>
        <v>220000</v>
      </c>
      <c r="H3" s="9">
        <f t="shared" si="3"/>
        <v>232701.6129</v>
      </c>
      <c r="I3" s="8">
        <f t="shared" si="4"/>
        <v>12701.6129</v>
      </c>
      <c r="J3" s="10">
        <f t="shared" si="5"/>
        <v>5.773460411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hidden="1" customHeight="1">
      <c r="A4" s="4">
        <v>6.0</v>
      </c>
      <c r="B4" s="4">
        <v>1024.0</v>
      </c>
      <c r="C4" s="8">
        <f t="shared" si="1"/>
        <v>995.8224089</v>
      </c>
      <c r="D4" s="4">
        <f t="shared" ref="D4:D205" si="8">D3</f>
        <v>10000</v>
      </c>
      <c r="E4" s="4">
        <f t="shared" si="2"/>
        <v>9.765625</v>
      </c>
      <c r="F4" s="4">
        <f t="shared" si="6"/>
        <v>230.9648768</v>
      </c>
      <c r="G4" s="6">
        <f t="shared" si="7"/>
        <v>230000</v>
      </c>
      <c r="H4" s="9">
        <f t="shared" si="3"/>
        <v>236508.0339</v>
      </c>
      <c r="I4" s="8">
        <f t="shared" si="4"/>
        <v>6508.033853</v>
      </c>
      <c r="J4" s="10">
        <f t="shared" si="5"/>
        <v>2.829579936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hidden="1" customHeight="1">
      <c r="A5" s="4">
        <v>7.0</v>
      </c>
      <c r="B5" s="4">
        <v>1050.0</v>
      </c>
      <c r="C5" s="8">
        <f t="shared" si="1"/>
        <v>997.9679446</v>
      </c>
      <c r="D5" s="4">
        <f t="shared" si="8"/>
        <v>10000</v>
      </c>
      <c r="E5" s="4">
        <f t="shared" si="2"/>
        <v>9.523809524</v>
      </c>
      <c r="F5" s="4">
        <f t="shared" si="6"/>
        <v>240.4886863</v>
      </c>
      <c r="G5" s="6">
        <f t="shared" si="7"/>
        <v>240000</v>
      </c>
      <c r="H5" s="9">
        <f t="shared" si="3"/>
        <v>252513.1206</v>
      </c>
      <c r="I5" s="8">
        <f t="shared" si="4"/>
        <v>12513.12065</v>
      </c>
      <c r="J5" s="10">
        <f t="shared" si="5"/>
        <v>5.213800271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hidden="1" customHeight="1">
      <c r="A6" s="4">
        <v>8.0</v>
      </c>
      <c r="B6" s="4">
        <v>1317.0</v>
      </c>
      <c r="C6" s="8">
        <f t="shared" si="1"/>
        <v>1007.73253</v>
      </c>
      <c r="D6" s="4">
        <f t="shared" si="8"/>
        <v>10000</v>
      </c>
      <c r="E6" s="4">
        <f t="shared" si="2"/>
        <v>7.593014427</v>
      </c>
      <c r="F6" s="4">
        <f t="shared" si="6"/>
        <v>248.0817008</v>
      </c>
      <c r="G6" s="6">
        <f t="shared" si="7"/>
        <v>250000</v>
      </c>
      <c r="H6" s="9">
        <f t="shared" si="3"/>
        <v>326723.5999</v>
      </c>
      <c r="I6" s="8">
        <f t="shared" si="4"/>
        <v>76723.5999</v>
      </c>
      <c r="J6" s="10">
        <f t="shared" si="5"/>
        <v>30.68943996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hidden="1" customHeight="1">
      <c r="A7" s="4">
        <v>9.0</v>
      </c>
      <c r="B7" s="4">
        <v>1428.0</v>
      </c>
      <c r="C7" s="8">
        <f t="shared" si="1"/>
        <v>1019.270077</v>
      </c>
      <c r="D7" s="4">
        <f t="shared" si="8"/>
        <v>10000</v>
      </c>
      <c r="E7" s="4">
        <f t="shared" si="2"/>
        <v>7.00280112</v>
      </c>
      <c r="F7" s="4">
        <f t="shared" si="6"/>
        <v>255.0845019</v>
      </c>
      <c r="G7" s="6">
        <f t="shared" si="7"/>
        <v>260000</v>
      </c>
      <c r="H7" s="9">
        <f t="shared" si="3"/>
        <v>364260.6687</v>
      </c>
      <c r="I7" s="8">
        <f t="shared" si="4"/>
        <v>104260.6687</v>
      </c>
      <c r="J7" s="10">
        <f t="shared" si="5"/>
        <v>40.10025719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hidden="1" customHeight="1">
      <c r="A8" s="4">
        <v>10.0</v>
      </c>
      <c r="B8" s="4">
        <v>1285.0</v>
      </c>
      <c r="C8" s="8">
        <f t="shared" si="1"/>
        <v>1027.136947</v>
      </c>
      <c r="D8" s="4">
        <f t="shared" si="8"/>
        <v>10000</v>
      </c>
      <c r="E8" s="4">
        <f t="shared" si="2"/>
        <v>7.782101167</v>
      </c>
      <c r="F8" s="4">
        <f t="shared" si="6"/>
        <v>262.866603</v>
      </c>
      <c r="G8" s="6">
        <f t="shared" si="7"/>
        <v>270000</v>
      </c>
      <c r="H8" s="9">
        <f t="shared" si="3"/>
        <v>337783.5849</v>
      </c>
      <c r="I8" s="8">
        <f t="shared" si="4"/>
        <v>67783.58492</v>
      </c>
      <c r="J8" s="10">
        <f t="shared" si="5"/>
        <v>25.10503145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hidden="1" customHeight="1">
      <c r="A9" s="4">
        <v>11.0</v>
      </c>
      <c r="B9" s="4">
        <v>1441.0</v>
      </c>
      <c r="C9" s="8">
        <f t="shared" si="1"/>
        <v>1037.781825</v>
      </c>
      <c r="D9" s="4">
        <f t="shared" si="8"/>
        <v>10000</v>
      </c>
      <c r="E9" s="4">
        <f t="shared" si="2"/>
        <v>6.93962526</v>
      </c>
      <c r="F9" s="4">
        <f t="shared" si="6"/>
        <v>269.8062283</v>
      </c>
      <c r="G9" s="6">
        <f t="shared" si="7"/>
        <v>280000</v>
      </c>
      <c r="H9" s="9">
        <f t="shared" si="3"/>
        <v>388790.775</v>
      </c>
      <c r="I9" s="8">
        <f t="shared" si="4"/>
        <v>108790.775</v>
      </c>
      <c r="J9" s="10">
        <f t="shared" si="5"/>
        <v>38.85384821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hidden="1" customHeight="1">
      <c r="A10" s="4">
        <v>12.0</v>
      </c>
      <c r="B10" s="4">
        <v>1562.0</v>
      </c>
      <c r="C10" s="8">
        <f t="shared" si="1"/>
        <v>1049.932331</v>
      </c>
      <c r="D10" s="4">
        <f t="shared" si="8"/>
        <v>10000</v>
      </c>
      <c r="E10" s="4">
        <f t="shared" si="2"/>
        <v>6.402048656</v>
      </c>
      <c r="F10" s="4">
        <f t="shared" si="6"/>
        <v>276.208277</v>
      </c>
      <c r="G10" s="6">
        <f t="shared" si="7"/>
        <v>290000</v>
      </c>
      <c r="H10" s="9">
        <f t="shared" si="3"/>
        <v>431437.3286</v>
      </c>
      <c r="I10" s="8">
        <f t="shared" si="4"/>
        <v>141437.3286</v>
      </c>
      <c r="J10" s="10">
        <f t="shared" si="5"/>
        <v>48.77149263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4" t="s">
        <v>11</v>
      </c>
      <c r="B11" s="4">
        <v>1720.0</v>
      </c>
      <c r="C11" s="8">
        <f t="shared" si="1"/>
        <v>1063.745931</v>
      </c>
      <c r="D11" s="4">
        <f t="shared" si="8"/>
        <v>10000</v>
      </c>
      <c r="E11" s="4">
        <f t="shared" si="2"/>
        <v>5.813953488</v>
      </c>
      <c r="F11" s="4">
        <f t="shared" si="6"/>
        <v>282.0222305</v>
      </c>
      <c r="G11" s="6">
        <f t="shared" si="7"/>
        <v>300000</v>
      </c>
      <c r="H11" s="9">
        <f t="shared" si="3"/>
        <v>485078.2364</v>
      </c>
      <c r="I11" s="8">
        <f t="shared" si="4"/>
        <v>185078.2364</v>
      </c>
      <c r="J11" s="10">
        <f t="shared" si="5"/>
        <v>61.69274546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4">
        <v>2.0</v>
      </c>
      <c r="B12" s="4">
        <v>1781.0</v>
      </c>
      <c r="C12" s="8">
        <f t="shared" si="1"/>
        <v>1077.747099</v>
      </c>
      <c r="D12" s="4">
        <f t="shared" si="8"/>
        <v>10000</v>
      </c>
      <c r="E12" s="4">
        <f t="shared" si="2"/>
        <v>5.614823133</v>
      </c>
      <c r="F12" s="4">
        <f t="shared" si="6"/>
        <v>287.6370536</v>
      </c>
      <c r="G12" s="6">
        <f t="shared" si="7"/>
        <v>310000</v>
      </c>
      <c r="H12" s="9">
        <f t="shared" si="3"/>
        <v>512281.5924</v>
      </c>
      <c r="I12" s="8">
        <f t="shared" si="4"/>
        <v>202281.5924</v>
      </c>
      <c r="J12" s="10">
        <f t="shared" si="5"/>
        <v>65.25212659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4">
        <v>3.0</v>
      </c>
      <c r="B13" s="4">
        <v>2043.0</v>
      </c>
      <c r="C13" s="8">
        <f t="shared" si="1"/>
        <v>1093.898107</v>
      </c>
      <c r="D13" s="4">
        <f t="shared" si="8"/>
        <v>10000</v>
      </c>
      <c r="E13" s="4">
        <f t="shared" si="2"/>
        <v>4.894762604</v>
      </c>
      <c r="F13" s="4">
        <f t="shared" si="6"/>
        <v>292.5318162</v>
      </c>
      <c r="G13" s="6">
        <f t="shared" si="7"/>
        <v>320000</v>
      </c>
      <c r="H13" s="9">
        <f t="shared" si="3"/>
        <v>597642.5005</v>
      </c>
      <c r="I13" s="8">
        <f t="shared" si="4"/>
        <v>277642.5005</v>
      </c>
      <c r="J13" s="10">
        <f t="shared" si="5"/>
        <v>86.7632814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4">
        <v>4.0</v>
      </c>
      <c r="B14" s="4">
        <v>2159.0</v>
      </c>
      <c r="C14" s="8">
        <f t="shared" si="1"/>
        <v>1110.499438</v>
      </c>
      <c r="D14" s="4">
        <f t="shared" si="8"/>
        <v>10000</v>
      </c>
      <c r="E14" s="4">
        <f t="shared" si="2"/>
        <v>4.631773969</v>
      </c>
      <c r="F14" s="4">
        <f t="shared" si="6"/>
        <v>297.1635902</v>
      </c>
      <c r="G14" s="6">
        <f t="shared" si="7"/>
        <v>330000</v>
      </c>
      <c r="H14" s="9">
        <f t="shared" si="3"/>
        <v>641576.1912</v>
      </c>
      <c r="I14" s="8">
        <f t="shared" si="4"/>
        <v>311576.1912</v>
      </c>
      <c r="J14" s="10">
        <f t="shared" si="5"/>
        <v>94.41702762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4">
        <v>5.0</v>
      </c>
      <c r="B15" s="4">
        <v>1805.0</v>
      </c>
      <c r="C15" s="8">
        <f t="shared" si="1"/>
        <v>1123.210376</v>
      </c>
      <c r="D15" s="4">
        <f t="shared" si="8"/>
        <v>10000</v>
      </c>
      <c r="E15" s="4">
        <f t="shared" si="2"/>
        <v>5.540166205</v>
      </c>
      <c r="F15" s="4">
        <f t="shared" si="6"/>
        <v>302.7037564</v>
      </c>
      <c r="G15" s="6">
        <f t="shared" si="7"/>
        <v>340000</v>
      </c>
      <c r="H15" s="9">
        <f t="shared" si="3"/>
        <v>546380.2802</v>
      </c>
      <c r="I15" s="8">
        <f t="shared" si="4"/>
        <v>206380.2802</v>
      </c>
      <c r="J15" s="10">
        <f t="shared" si="5"/>
        <v>60.70008242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4">
        <v>6.0</v>
      </c>
      <c r="B16" s="4">
        <v>1569.0</v>
      </c>
      <c r="C16" s="8">
        <f t="shared" si="1"/>
        <v>1132.40301</v>
      </c>
      <c r="D16" s="4">
        <f t="shared" si="8"/>
        <v>10000</v>
      </c>
      <c r="E16" s="4">
        <f t="shared" si="2"/>
        <v>6.373486297</v>
      </c>
      <c r="F16" s="4">
        <f t="shared" si="6"/>
        <v>309.0772427</v>
      </c>
      <c r="G16" s="6">
        <f t="shared" si="7"/>
        <v>350000</v>
      </c>
      <c r="H16" s="9">
        <f t="shared" si="3"/>
        <v>484942.1937</v>
      </c>
      <c r="I16" s="8">
        <f t="shared" si="4"/>
        <v>134942.1937</v>
      </c>
      <c r="J16" s="10">
        <f t="shared" si="5"/>
        <v>38.5549125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4">
        <v>7.0</v>
      </c>
      <c r="B17" s="4">
        <v>1393.0</v>
      </c>
      <c r="C17" s="8">
        <f t="shared" si="1"/>
        <v>1138.318348</v>
      </c>
      <c r="D17" s="4">
        <f t="shared" si="8"/>
        <v>10000</v>
      </c>
      <c r="E17" s="4">
        <f t="shared" si="2"/>
        <v>7.178750897</v>
      </c>
      <c r="F17" s="4">
        <f t="shared" si="6"/>
        <v>316.2559936</v>
      </c>
      <c r="G17" s="6">
        <f t="shared" si="7"/>
        <v>360000</v>
      </c>
      <c r="H17" s="9">
        <f t="shared" si="3"/>
        <v>440544.599</v>
      </c>
      <c r="I17" s="8">
        <f t="shared" si="4"/>
        <v>80544.59903</v>
      </c>
      <c r="J17" s="10">
        <f t="shared" si="5"/>
        <v>22.37349973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4">
        <v>8.0</v>
      </c>
      <c r="B18" s="4">
        <v>1677.0</v>
      </c>
      <c r="C18" s="8">
        <f t="shared" si="1"/>
        <v>1148.287264</v>
      </c>
      <c r="D18" s="4">
        <f t="shared" si="8"/>
        <v>10000</v>
      </c>
      <c r="E18" s="4">
        <f t="shared" si="2"/>
        <v>5.963029219</v>
      </c>
      <c r="F18" s="4">
        <f t="shared" si="6"/>
        <v>322.2190228</v>
      </c>
      <c r="G18" s="6">
        <f t="shared" si="7"/>
        <v>370000</v>
      </c>
      <c r="H18" s="9">
        <f t="shared" si="3"/>
        <v>540361.3012</v>
      </c>
      <c r="I18" s="8">
        <f t="shared" si="4"/>
        <v>170361.3012</v>
      </c>
      <c r="J18" s="10">
        <f t="shared" si="5"/>
        <v>46.04359492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4">
        <v>9.0</v>
      </c>
      <c r="B19" s="4">
        <v>1821.0</v>
      </c>
      <c r="C19" s="8">
        <f t="shared" si="1"/>
        <v>1159.56</v>
      </c>
      <c r="D19" s="4">
        <f t="shared" si="8"/>
        <v>10000</v>
      </c>
      <c r="E19" s="4">
        <f t="shared" si="2"/>
        <v>5.491488193</v>
      </c>
      <c r="F19" s="4">
        <f t="shared" si="6"/>
        <v>327.710511</v>
      </c>
      <c r="G19" s="6">
        <f t="shared" si="7"/>
        <v>380000</v>
      </c>
      <c r="H19" s="9">
        <f t="shared" si="3"/>
        <v>596760.8405</v>
      </c>
      <c r="I19" s="8">
        <f t="shared" si="4"/>
        <v>216760.8405</v>
      </c>
      <c r="J19" s="10">
        <f t="shared" si="5"/>
        <v>57.04232644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4">
        <v>10.0</v>
      </c>
      <c r="B20" s="4">
        <v>1936.0</v>
      </c>
      <c r="C20" s="8">
        <f t="shared" si="1"/>
        <v>1171.608149</v>
      </c>
      <c r="D20" s="4">
        <f t="shared" si="8"/>
        <v>10000</v>
      </c>
      <c r="E20" s="4">
        <f t="shared" si="2"/>
        <v>5.165289256</v>
      </c>
      <c r="F20" s="4">
        <f t="shared" si="6"/>
        <v>332.8758002</v>
      </c>
      <c r="G20" s="6">
        <f t="shared" si="7"/>
        <v>390000</v>
      </c>
      <c r="H20" s="9">
        <f t="shared" si="3"/>
        <v>644447.5492</v>
      </c>
      <c r="I20" s="8">
        <f t="shared" si="4"/>
        <v>254447.5492</v>
      </c>
      <c r="J20" s="10">
        <f t="shared" si="5"/>
        <v>65.24296134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4">
        <v>11.0</v>
      </c>
      <c r="B21" s="4">
        <v>2104.0</v>
      </c>
      <c r="C21" s="8">
        <f t="shared" si="1"/>
        <v>1184.733575</v>
      </c>
      <c r="D21" s="4">
        <f t="shared" si="8"/>
        <v>10000</v>
      </c>
      <c r="E21" s="4">
        <f t="shared" si="2"/>
        <v>4.752851711</v>
      </c>
      <c r="F21" s="4">
        <f t="shared" si="6"/>
        <v>337.6286519</v>
      </c>
      <c r="G21" s="6">
        <f t="shared" si="7"/>
        <v>400000</v>
      </c>
      <c r="H21" s="9">
        <f t="shared" si="3"/>
        <v>710370.6837</v>
      </c>
      <c r="I21" s="8">
        <f t="shared" si="4"/>
        <v>310370.6837</v>
      </c>
      <c r="J21" s="10">
        <f t="shared" si="5"/>
        <v>77.59267092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4">
        <v>12.0</v>
      </c>
      <c r="B22" s="4">
        <v>2176.0</v>
      </c>
      <c r="C22" s="8">
        <f t="shared" si="1"/>
        <v>1198.044884</v>
      </c>
      <c r="D22" s="4">
        <f t="shared" si="8"/>
        <v>10000</v>
      </c>
      <c r="E22" s="4">
        <f t="shared" si="2"/>
        <v>4.595588235</v>
      </c>
      <c r="F22" s="4">
        <f t="shared" si="6"/>
        <v>342.2242402</v>
      </c>
      <c r="G22" s="6">
        <f t="shared" si="7"/>
        <v>410000</v>
      </c>
      <c r="H22" s="9">
        <f t="shared" si="3"/>
        <v>744679.9466</v>
      </c>
      <c r="I22" s="8">
        <f t="shared" si="4"/>
        <v>334679.9466</v>
      </c>
      <c r="J22" s="10">
        <f t="shared" si="5"/>
        <v>81.62925527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4" t="s">
        <v>12</v>
      </c>
      <c r="B23" s="4">
        <v>2202.0</v>
      </c>
      <c r="C23" s="8">
        <f t="shared" si="1"/>
        <v>1211.192924</v>
      </c>
      <c r="D23" s="4">
        <f t="shared" si="8"/>
        <v>10000</v>
      </c>
      <c r="E23" s="4">
        <f t="shared" si="2"/>
        <v>4.541326067</v>
      </c>
      <c r="F23" s="4">
        <f t="shared" si="6"/>
        <v>346.7655662</v>
      </c>
      <c r="G23" s="6">
        <f t="shared" si="7"/>
        <v>420000</v>
      </c>
      <c r="H23" s="9">
        <f t="shared" si="3"/>
        <v>763577.7769</v>
      </c>
      <c r="I23" s="8">
        <f t="shared" si="4"/>
        <v>343577.7769</v>
      </c>
      <c r="J23" s="10">
        <f t="shared" si="5"/>
        <v>81.80423259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4">
        <v>2.0</v>
      </c>
      <c r="B24" s="4">
        <v>2000.0</v>
      </c>
      <c r="C24" s="8">
        <f t="shared" si="1"/>
        <v>1222.405037</v>
      </c>
      <c r="D24" s="4">
        <f t="shared" si="8"/>
        <v>10000</v>
      </c>
      <c r="E24" s="4">
        <f t="shared" si="2"/>
        <v>5</v>
      </c>
      <c r="F24" s="4">
        <f t="shared" si="6"/>
        <v>351.7655662</v>
      </c>
      <c r="G24" s="6">
        <f t="shared" si="7"/>
        <v>430000</v>
      </c>
      <c r="H24" s="9">
        <f t="shared" si="3"/>
        <v>703531.1325</v>
      </c>
      <c r="I24" s="8">
        <f t="shared" si="4"/>
        <v>273531.1325</v>
      </c>
      <c r="J24" s="10">
        <f t="shared" si="5"/>
        <v>63.61189127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4">
        <v>3.0</v>
      </c>
      <c r="B25" s="4">
        <v>1966.0</v>
      </c>
      <c r="C25" s="8">
        <f t="shared" si="1"/>
        <v>1233.004033</v>
      </c>
      <c r="D25" s="4">
        <f t="shared" si="8"/>
        <v>10000</v>
      </c>
      <c r="E25" s="4">
        <f t="shared" si="2"/>
        <v>5.08646999</v>
      </c>
      <c r="F25" s="4">
        <f t="shared" si="6"/>
        <v>356.8520362</v>
      </c>
      <c r="G25" s="6">
        <f t="shared" si="7"/>
        <v>440000</v>
      </c>
      <c r="H25" s="9">
        <f t="shared" si="3"/>
        <v>701571.1032</v>
      </c>
      <c r="I25" s="8">
        <f t="shared" si="4"/>
        <v>261571.1032</v>
      </c>
      <c r="J25" s="10">
        <f t="shared" si="5"/>
        <v>59.44797801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4">
        <v>4.0</v>
      </c>
      <c r="B26" s="4">
        <v>2139.0</v>
      </c>
      <c r="C26" s="8">
        <f t="shared" si="1"/>
        <v>1244.719905</v>
      </c>
      <c r="D26" s="4">
        <f t="shared" si="8"/>
        <v>10000</v>
      </c>
      <c r="E26" s="4">
        <f t="shared" si="2"/>
        <v>4.675081814</v>
      </c>
      <c r="F26" s="4">
        <f t="shared" si="6"/>
        <v>361.527118</v>
      </c>
      <c r="G26" s="6">
        <f t="shared" si="7"/>
        <v>450000</v>
      </c>
      <c r="H26" s="9">
        <f t="shared" si="3"/>
        <v>773306.5055</v>
      </c>
      <c r="I26" s="8">
        <f t="shared" si="4"/>
        <v>323306.5055</v>
      </c>
      <c r="J26" s="10">
        <f t="shared" si="5"/>
        <v>71.84589011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4">
        <v>5.0</v>
      </c>
      <c r="B27" s="4">
        <v>2264.0</v>
      </c>
      <c r="C27" s="8">
        <f t="shared" si="1"/>
        <v>1257.022661</v>
      </c>
      <c r="D27" s="4">
        <f t="shared" si="8"/>
        <v>10000</v>
      </c>
      <c r="E27" s="4">
        <f t="shared" si="2"/>
        <v>4.416961131</v>
      </c>
      <c r="F27" s="4">
        <f t="shared" si="6"/>
        <v>365.9440792</v>
      </c>
      <c r="G27" s="6">
        <f t="shared" si="7"/>
        <v>460000</v>
      </c>
      <c r="H27" s="9">
        <f t="shared" si="3"/>
        <v>828497.3952</v>
      </c>
      <c r="I27" s="8">
        <f t="shared" si="4"/>
        <v>368497.3952</v>
      </c>
      <c r="J27" s="10">
        <f t="shared" si="5"/>
        <v>80.1081294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4">
        <v>6.0</v>
      </c>
      <c r="B28" s="4">
        <v>2417.0</v>
      </c>
      <c r="C28" s="8">
        <f t="shared" si="1"/>
        <v>1269.990737</v>
      </c>
      <c r="D28" s="4">
        <f t="shared" si="8"/>
        <v>10000</v>
      </c>
      <c r="E28" s="4">
        <f t="shared" si="2"/>
        <v>4.137360364</v>
      </c>
      <c r="F28" s="4">
        <f t="shared" si="6"/>
        <v>370.0814395</v>
      </c>
      <c r="G28" s="6">
        <f t="shared" si="7"/>
        <v>470000</v>
      </c>
      <c r="H28" s="9">
        <f t="shared" si="3"/>
        <v>894486.8394</v>
      </c>
      <c r="I28" s="8">
        <f t="shared" si="4"/>
        <v>424486.8394</v>
      </c>
      <c r="J28" s="10">
        <f t="shared" si="5"/>
        <v>90.3163488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4">
        <v>7.0</v>
      </c>
      <c r="B29" s="4">
        <v>2541.0</v>
      </c>
      <c r="C29" s="8">
        <f t="shared" si="1"/>
        <v>1283.364475</v>
      </c>
      <c r="D29" s="4">
        <f t="shared" si="8"/>
        <v>10000</v>
      </c>
      <c r="E29" s="4">
        <f t="shared" si="2"/>
        <v>3.935458481</v>
      </c>
      <c r="F29" s="4">
        <f t="shared" si="6"/>
        <v>374.016898</v>
      </c>
      <c r="G29" s="6">
        <f t="shared" si="7"/>
        <v>480000</v>
      </c>
      <c r="H29" s="9">
        <f t="shared" si="3"/>
        <v>950376.9379</v>
      </c>
      <c r="I29" s="8">
        <f t="shared" si="4"/>
        <v>470376.9379</v>
      </c>
      <c r="J29" s="10">
        <f t="shared" si="5"/>
        <v>97.99519539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4">
        <v>8.0</v>
      </c>
      <c r="B30" s="4">
        <v>2457.0</v>
      </c>
      <c r="C30" s="8">
        <f t="shared" si="1"/>
        <v>1295.998347</v>
      </c>
      <c r="D30" s="4">
        <f t="shared" si="8"/>
        <v>10000</v>
      </c>
      <c r="E30" s="4">
        <f t="shared" si="2"/>
        <v>4.07000407</v>
      </c>
      <c r="F30" s="4">
        <f t="shared" si="6"/>
        <v>378.0869021</v>
      </c>
      <c r="G30" s="6">
        <f t="shared" si="7"/>
        <v>490000</v>
      </c>
      <c r="H30" s="9">
        <f t="shared" si="3"/>
        <v>928959.5184</v>
      </c>
      <c r="I30" s="8">
        <f t="shared" si="4"/>
        <v>438959.5184</v>
      </c>
      <c r="J30" s="10">
        <f t="shared" si="5"/>
        <v>89.58357519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4">
        <v>9.0</v>
      </c>
      <c r="B31" s="4">
        <v>2865.0</v>
      </c>
      <c r="C31" s="8">
        <f t="shared" si="1"/>
        <v>1310.350473</v>
      </c>
      <c r="D31" s="4">
        <f t="shared" si="8"/>
        <v>10000</v>
      </c>
      <c r="E31" s="4">
        <f t="shared" si="2"/>
        <v>3.490401396</v>
      </c>
      <c r="F31" s="4">
        <f t="shared" si="6"/>
        <v>381.5773035</v>
      </c>
      <c r="G31" s="6">
        <f t="shared" si="7"/>
        <v>500000</v>
      </c>
      <c r="H31" s="9">
        <f t="shared" si="3"/>
        <v>1093218.974</v>
      </c>
      <c r="I31" s="8">
        <f t="shared" si="4"/>
        <v>593218.9745</v>
      </c>
      <c r="J31" s="10">
        <f t="shared" si="5"/>
        <v>118.6437949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4">
        <v>10.0</v>
      </c>
      <c r="B32" s="4">
        <v>3287.0</v>
      </c>
      <c r="C32" s="8">
        <f t="shared" si="1"/>
        <v>1325.985497</v>
      </c>
      <c r="D32" s="4">
        <f t="shared" si="8"/>
        <v>10000</v>
      </c>
      <c r="E32" s="4">
        <f t="shared" si="2"/>
        <v>3.0422878</v>
      </c>
      <c r="F32" s="4">
        <f t="shared" si="6"/>
        <v>384.6195913</v>
      </c>
      <c r="G32" s="6">
        <f t="shared" si="7"/>
        <v>510000</v>
      </c>
      <c r="H32" s="9">
        <f t="shared" si="3"/>
        <v>1264244.597</v>
      </c>
      <c r="I32" s="8">
        <f t="shared" si="4"/>
        <v>754244.5966</v>
      </c>
      <c r="J32" s="10">
        <f t="shared" si="5"/>
        <v>147.8910974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4">
        <v>11.0</v>
      </c>
      <c r="B33" s="4">
        <v>3525.0</v>
      </c>
      <c r="C33" s="8">
        <f t="shared" si="1"/>
        <v>1342.086245</v>
      </c>
      <c r="D33" s="4">
        <f t="shared" si="8"/>
        <v>10000</v>
      </c>
      <c r="E33" s="4">
        <f t="shared" si="2"/>
        <v>2.836879433</v>
      </c>
      <c r="F33" s="4">
        <f t="shared" si="6"/>
        <v>387.4564707</v>
      </c>
      <c r="G33" s="6">
        <f t="shared" si="7"/>
        <v>520000</v>
      </c>
      <c r="H33" s="9">
        <f t="shared" si="3"/>
        <v>1365784.059</v>
      </c>
      <c r="I33" s="8">
        <f t="shared" si="4"/>
        <v>845784.0593</v>
      </c>
      <c r="J33" s="10">
        <f t="shared" si="5"/>
        <v>162.6507806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4">
        <v>12.0</v>
      </c>
      <c r="B34" s="4">
        <v>4019.0</v>
      </c>
      <c r="C34" s="8">
        <f t="shared" si="1"/>
        <v>1359.16725</v>
      </c>
      <c r="D34" s="4">
        <f t="shared" si="8"/>
        <v>10000</v>
      </c>
      <c r="E34" s="4">
        <f t="shared" si="2"/>
        <v>2.48818114</v>
      </c>
      <c r="F34" s="4">
        <f t="shared" si="6"/>
        <v>389.9446519</v>
      </c>
      <c r="G34" s="6">
        <f t="shared" si="7"/>
        <v>530000</v>
      </c>
      <c r="H34" s="9">
        <f t="shared" si="3"/>
        <v>1567187.556</v>
      </c>
      <c r="I34" s="8">
        <f t="shared" si="4"/>
        <v>1037187.556</v>
      </c>
      <c r="J34" s="10">
        <f t="shared" si="5"/>
        <v>195.6957652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1">
        <v>39448.0</v>
      </c>
      <c r="B35" s="4">
        <v>3137.0</v>
      </c>
      <c r="C35" s="8">
        <f t="shared" si="1"/>
        <v>1373.583009</v>
      </c>
      <c r="D35" s="4">
        <f t="shared" si="8"/>
        <v>10000</v>
      </c>
      <c r="E35" s="4">
        <f t="shared" si="2"/>
        <v>3.187759005</v>
      </c>
      <c r="F35" s="4">
        <f t="shared" si="6"/>
        <v>393.1324109</v>
      </c>
      <c r="G35" s="6">
        <f t="shared" si="7"/>
        <v>540000</v>
      </c>
      <c r="H35" s="9">
        <f t="shared" si="3"/>
        <v>1233256.373</v>
      </c>
      <c r="I35" s="8">
        <f t="shared" si="4"/>
        <v>693256.3729</v>
      </c>
      <c r="J35" s="10">
        <f t="shared" si="5"/>
        <v>128.3808098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4">
        <v>2.0</v>
      </c>
      <c r="B36" s="4">
        <v>3043.0</v>
      </c>
      <c r="C36" s="8">
        <f t="shared" si="1"/>
        <v>1387.42214</v>
      </c>
      <c r="D36" s="4">
        <f t="shared" si="8"/>
        <v>10000</v>
      </c>
      <c r="E36" s="4">
        <f t="shared" si="2"/>
        <v>3.286230693</v>
      </c>
      <c r="F36" s="4">
        <f t="shared" si="6"/>
        <v>396.4186416</v>
      </c>
      <c r="G36" s="6">
        <f t="shared" si="7"/>
        <v>550000</v>
      </c>
      <c r="H36" s="9">
        <f t="shared" si="3"/>
        <v>1206301.926</v>
      </c>
      <c r="I36" s="8">
        <f t="shared" si="4"/>
        <v>656301.9263</v>
      </c>
      <c r="J36" s="10">
        <f t="shared" si="5"/>
        <v>119.327623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4">
        <v>3.0</v>
      </c>
      <c r="B37" s="4">
        <v>2463.0</v>
      </c>
      <c r="C37" s="8">
        <f t="shared" si="1"/>
        <v>1398.326445</v>
      </c>
      <c r="D37" s="4">
        <f t="shared" si="8"/>
        <v>10000</v>
      </c>
      <c r="E37" s="4">
        <f t="shared" si="2"/>
        <v>4.060089322</v>
      </c>
      <c r="F37" s="4">
        <f t="shared" si="6"/>
        <v>400.4787309</v>
      </c>
      <c r="G37" s="6">
        <f t="shared" si="7"/>
        <v>560000</v>
      </c>
      <c r="H37" s="9">
        <f t="shared" si="3"/>
        <v>986379.1142</v>
      </c>
      <c r="I37" s="8">
        <f t="shared" si="4"/>
        <v>426379.1142</v>
      </c>
      <c r="J37" s="10">
        <f t="shared" si="5"/>
        <v>76.13912753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4">
        <v>4.0</v>
      </c>
      <c r="B38" s="4">
        <v>2810.0</v>
      </c>
      <c r="C38" s="8">
        <f t="shared" si="1"/>
        <v>1410.760315</v>
      </c>
      <c r="D38" s="4">
        <f t="shared" si="8"/>
        <v>10000</v>
      </c>
      <c r="E38" s="4">
        <f t="shared" si="2"/>
        <v>3.558718861</v>
      </c>
      <c r="F38" s="4">
        <f t="shared" si="6"/>
        <v>404.0374497</v>
      </c>
      <c r="G38" s="6">
        <f t="shared" si="7"/>
        <v>570000</v>
      </c>
      <c r="H38" s="9">
        <f t="shared" si="3"/>
        <v>1135345.234</v>
      </c>
      <c r="I38" s="8">
        <f t="shared" si="4"/>
        <v>565345.2338</v>
      </c>
      <c r="J38" s="10">
        <f t="shared" si="5"/>
        <v>99.18337435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4">
        <v>5.0</v>
      </c>
      <c r="B39" s="4">
        <v>2594.0</v>
      </c>
      <c r="C39" s="8">
        <f t="shared" si="1"/>
        <v>1421.943282</v>
      </c>
      <c r="D39" s="4">
        <f t="shared" si="8"/>
        <v>10000</v>
      </c>
      <c r="E39" s="4">
        <f t="shared" si="2"/>
        <v>3.855050116</v>
      </c>
      <c r="F39" s="4">
        <f t="shared" si="6"/>
        <v>407.8924999</v>
      </c>
      <c r="G39" s="6">
        <f t="shared" si="7"/>
        <v>580000</v>
      </c>
      <c r="H39" s="9">
        <f t="shared" si="3"/>
        <v>1058073.145</v>
      </c>
      <c r="I39" s="8">
        <f t="shared" si="4"/>
        <v>478073.1446</v>
      </c>
      <c r="J39" s="10">
        <f t="shared" si="5"/>
        <v>82.42640425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4">
        <v>6.0</v>
      </c>
      <c r="B40" s="4">
        <v>1994.0</v>
      </c>
      <c r="C40" s="8">
        <f t="shared" si="1"/>
        <v>1428.891303</v>
      </c>
      <c r="D40" s="4">
        <f t="shared" si="8"/>
        <v>10000</v>
      </c>
      <c r="E40" s="4">
        <f t="shared" si="2"/>
        <v>5.015045135</v>
      </c>
      <c r="F40" s="4">
        <f t="shared" si="6"/>
        <v>412.907545</v>
      </c>
      <c r="G40" s="6">
        <f t="shared" si="7"/>
        <v>590000</v>
      </c>
      <c r="H40" s="9">
        <f t="shared" si="3"/>
        <v>823337.6447</v>
      </c>
      <c r="I40" s="8">
        <f t="shared" si="4"/>
        <v>233337.6447</v>
      </c>
      <c r="J40" s="10">
        <f t="shared" si="5"/>
        <v>39.54875334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4">
        <v>7.0</v>
      </c>
      <c r="B41" s="4">
        <v>2170.0</v>
      </c>
      <c r="C41" s="8">
        <f t="shared" si="1"/>
        <v>1437.071226</v>
      </c>
      <c r="D41" s="4">
        <f t="shared" si="8"/>
        <v>10000</v>
      </c>
      <c r="E41" s="4">
        <f t="shared" si="2"/>
        <v>4.608294931</v>
      </c>
      <c r="F41" s="4">
        <f t="shared" si="6"/>
        <v>417.5158399</v>
      </c>
      <c r="G41" s="6">
        <f t="shared" si="7"/>
        <v>600000</v>
      </c>
      <c r="H41" s="9">
        <f t="shared" si="3"/>
        <v>906009.3726</v>
      </c>
      <c r="I41" s="8">
        <f t="shared" si="4"/>
        <v>306009.3726</v>
      </c>
      <c r="J41" s="10">
        <f t="shared" si="5"/>
        <v>51.0015621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4">
        <v>8.0</v>
      </c>
      <c r="B42" s="4">
        <v>2219.0</v>
      </c>
      <c r="C42" s="8">
        <f t="shared" si="1"/>
        <v>1445.420994</v>
      </c>
      <c r="D42" s="4">
        <f t="shared" si="8"/>
        <v>10000</v>
      </c>
      <c r="E42" s="4">
        <f t="shared" si="2"/>
        <v>4.506534475</v>
      </c>
      <c r="F42" s="4">
        <f t="shared" si="6"/>
        <v>422.0223744</v>
      </c>
      <c r="G42" s="6">
        <f t="shared" si="7"/>
        <v>610000</v>
      </c>
      <c r="H42" s="9">
        <f t="shared" si="3"/>
        <v>936467.6488</v>
      </c>
      <c r="I42" s="8">
        <f t="shared" si="4"/>
        <v>326467.6488</v>
      </c>
      <c r="J42" s="10">
        <f t="shared" si="5"/>
        <v>53.51928669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4">
        <v>9.0</v>
      </c>
      <c r="B43" s="4">
        <v>1868.0</v>
      </c>
      <c r="C43" s="8">
        <f t="shared" si="1"/>
        <v>1450.71423</v>
      </c>
      <c r="D43" s="4">
        <f t="shared" si="8"/>
        <v>10000</v>
      </c>
      <c r="E43" s="4">
        <f t="shared" si="2"/>
        <v>5.353319058</v>
      </c>
      <c r="F43" s="4">
        <f t="shared" si="6"/>
        <v>427.3756935</v>
      </c>
      <c r="G43" s="6">
        <f t="shared" si="7"/>
        <v>620000</v>
      </c>
      <c r="H43" s="9">
        <f t="shared" si="3"/>
        <v>798337.7954</v>
      </c>
      <c r="I43" s="8">
        <f t="shared" si="4"/>
        <v>178337.7954</v>
      </c>
      <c r="J43" s="10">
        <f t="shared" si="5"/>
        <v>28.76416054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4">
        <v>10.0</v>
      </c>
      <c r="B44" s="4">
        <v>1366.0</v>
      </c>
      <c r="C44" s="8">
        <f t="shared" si="1"/>
        <v>1449.287573</v>
      </c>
      <c r="D44" s="4">
        <f t="shared" si="8"/>
        <v>10000</v>
      </c>
      <c r="E44" s="4">
        <f t="shared" si="2"/>
        <v>7.320644217</v>
      </c>
      <c r="F44" s="4">
        <f t="shared" si="6"/>
        <v>434.6963377</v>
      </c>
      <c r="G44" s="6">
        <f t="shared" si="7"/>
        <v>630000</v>
      </c>
      <c r="H44" s="9">
        <f t="shared" si="3"/>
        <v>593795.1973</v>
      </c>
      <c r="I44" s="8">
        <f t="shared" si="4"/>
        <v>-36204.80274</v>
      </c>
      <c r="J44" s="10">
        <f t="shared" si="5"/>
        <v>-5.746794086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4">
        <v>11.0</v>
      </c>
      <c r="B45" s="4">
        <v>1278.0</v>
      </c>
      <c r="C45" s="8">
        <f t="shared" si="1"/>
        <v>1446.258839</v>
      </c>
      <c r="D45" s="4">
        <f t="shared" si="8"/>
        <v>10000</v>
      </c>
      <c r="E45" s="4">
        <f t="shared" si="2"/>
        <v>7.824726135</v>
      </c>
      <c r="F45" s="4">
        <f t="shared" si="6"/>
        <v>442.5210638</v>
      </c>
      <c r="G45" s="6">
        <f t="shared" si="7"/>
        <v>640000</v>
      </c>
      <c r="H45" s="9">
        <f t="shared" si="3"/>
        <v>565541.9195</v>
      </c>
      <c r="I45" s="8">
        <f t="shared" si="4"/>
        <v>-74458.08046</v>
      </c>
      <c r="J45" s="10">
        <f t="shared" si="5"/>
        <v>-11.63407507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4">
        <v>12.0</v>
      </c>
      <c r="B46" s="4">
        <v>1383.0</v>
      </c>
      <c r="C46" s="8">
        <f t="shared" si="1"/>
        <v>1445.241827</v>
      </c>
      <c r="D46" s="4">
        <f t="shared" si="8"/>
        <v>10000</v>
      </c>
      <c r="E46" s="4">
        <f t="shared" si="2"/>
        <v>7.23065799</v>
      </c>
      <c r="F46" s="4">
        <f t="shared" si="6"/>
        <v>449.7517218</v>
      </c>
      <c r="G46" s="6">
        <f t="shared" si="7"/>
        <v>650000</v>
      </c>
      <c r="H46" s="9">
        <f t="shared" si="3"/>
        <v>622006.6312</v>
      </c>
      <c r="I46" s="8">
        <f t="shared" si="4"/>
        <v>-27993.36876</v>
      </c>
      <c r="J46" s="10">
        <f t="shared" si="5"/>
        <v>-4.306672116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1">
        <v>39814.0</v>
      </c>
      <c r="B47" s="4">
        <v>1277.0</v>
      </c>
      <c r="C47" s="8">
        <f t="shared" si="1"/>
        <v>1442.362615</v>
      </c>
      <c r="D47" s="4">
        <f t="shared" si="8"/>
        <v>10000</v>
      </c>
      <c r="E47" s="4">
        <f t="shared" si="2"/>
        <v>7.830853563</v>
      </c>
      <c r="F47" s="4">
        <f t="shared" si="6"/>
        <v>457.5825754</v>
      </c>
      <c r="G47" s="6">
        <f t="shared" si="7"/>
        <v>660000</v>
      </c>
      <c r="H47" s="9">
        <f t="shared" si="3"/>
        <v>584332.9487</v>
      </c>
      <c r="I47" s="8">
        <f t="shared" si="4"/>
        <v>-75667.05127</v>
      </c>
      <c r="J47" s="10">
        <f t="shared" si="5"/>
        <v>-11.46470474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4">
        <v>2.0</v>
      </c>
      <c r="B48" s="4">
        <v>1239.0</v>
      </c>
      <c r="C48" s="8">
        <f t="shared" si="1"/>
        <v>1438.837796</v>
      </c>
      <c r="D48" s="4">
        <f t="shared" si="8"/>
        <v>10000</v>
      </c>
      <c r="E48" s="4">
        <f t="shared" si="2"/>
        <v>8.07102502</v>
      </c>
      <c r="F48" s="4">
        <f t="shared" si="6"/>
        <v>465.6536004</v>
      </c>
      <c r="G48" s="6">
        <f t="shared" si="7"/>
        <v>670000</v>
      </c>
      <c r="H48" s="9">
        <f t="shared" si="3"/>
        <v>576944.8109</v>
      </c>
      <c r="I48" s="8">
        <f t="shared" si="4"/>
        <v>-93055.18913</v>
      </c>
      <c r="J48" s="10">
        <f t="shared" si="5"/>
        <v>-13.8888342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4">
        <v>3.0</v>
      </c>
      <c r="B49" s="4">
        <v>1286.0</v>
      </c>
      <c r="C49" s="8">
        <f t="shared" si="1"/>
        <v>1436.327445</v>
      </c>
      <c r="D49" s="4">
        <f t="shared" si="8"/>
        <v>10000</v>
      </c>
      <c r="E49" s="4">
        <f t="shared" si="2"/>
        <v>7.776049767</v>
      </c>
      <c r="F49" s="4">
        <f t="shared" si="6"/>
        <v>473.4296501</v>
      </c>
      <c r="G49" s="6">
        <f t="shared" si="7"/>
        <v>680000</v>
      </c>
      <c r="H49" s="9">
        <f t="shared" si="3"/>
        <v>608830.5301</v>
      </c>
      <c r="I49" s="8">
        <f t="shared" si="4"/>
        <v>-71169.46991</v>
      </c>
      <c r="J49" s="10">
        <f t="shared" si="5"/>
        <v>-10.46609852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4">
        <v>4.0</v>
      </c>
      <c r="B50" s="4">
        <v>1434.0</v>
      </c>
      <c r="C50" s="8">
        <f t="shared" si="1"/>
        <v>1436.29366</v>
      </c>
      <c r="D50" s="4">
        <f t="shared" si="8"/>
        <v>10000</v>
      </c>
      <c r="E50" s="4">
        <f t="shared" si="2"/>
        <v>6.973500697</v>
      </c>
      <c r="F50" s="4">
        <f t="shared" si="6"/>
        <v>480.4031508</v>
      </c>
      <c r="G50" s="6">
        <f t="shared" si="7"/>
        <v>690000</v>
      </c>
      <c r="H50" s="9">
        <f t="shared" si="3"/>
        <v>688898.1183</v>
      </c>
      <c r="I50" s="8">
        <f t="shared" si="4"/>
        <v>-1101.881691</v>
      </c>
      <c r="J50" s="10">
        <f t="shared" si="5"/>
        <v>-0.1596929988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4">
        <v>5.0</v>
      </c>
      <c r="B51" s="4">
        <v>1856.0</v>
      </c>
      <c r="C51" s="8">
        <f t="shared" si="1"/>
        <v>1440.948643</v>
      </c>
      <c r="D51" s="4">
        <f t="shared" si="8"/>
        <v>10000</v>
      </c>
      <c r="E51" s="4">
        <f t="shared" si="2"/>
        <v>5.387931034</v>
      </c>
      <c r="F51" s="4">
        <f t="shared" si="6"/>
        <v>485.7910819</v>
      </c>
      <c r="G51" s="6">
        <f t="shared" si="7"/>
        <v>700000</v>
      </c>
      <c r="H51" s="9">
        <f t="shared" si="3"/>
        <v>901628.248</v>
      </c>
      <c r="I51" s="8">
        <f t="shared" si="4"/>
        <v>201628.248</v>
      </c>
      <c r="J51" s="10">
        <f t="shared" si="5"/>
        <v>28.80403542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4">
        <v>6.0</v>
      </c>
      <c r="B52" s="4">
        <v>1915.0</v>
      </c>
      <c r="C52" s="8">
        <f t="shared" si="1"/>
        <v>1445.990187</v>
      </c>
      <c r="D52" s="4">
        <f t="shared" si="8"/>
        <v>10000</v>
      </c>
      <c r="E52" s="4">
        <f t="shared" si="2"/>
        <v>5.221932115</v>
      </c>
      <c r="F52" s="4">
        <f t="shared" si="6"/>
        <v>491.013014</v>
      </c>
      <c r="G52" s="6">
        <f t="shared" si="7"/>
        <v>710000</v>
      </c>
      <c r="H52" s="9">
        <f t="shared" si="3"/>
        <v>940289.9218</v>
      </c>
      <c r="I52" s="8">
        <f t="shared" si="4"/>
        <v>230289.9218</v>
      </c>
      <c r="J52" s="10">
        <f t="shared" si="5"/>
        <v>32.43520025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4">
        <v>7.0</v>
      </c>
      <c r="B53" s="4">
        <v>2096.0</v>
      </c>
      <c r="C53" s="8">
        <f t="shared" si="1"/>
        <v>1452.245314</v>
      </c>
      <c r="D53" s="4">
        <f t="shared" si="8"/>
        <v>10000</v>
      </c>
      <c r="E53" s="4">
        <f t="shared" si="2"/>
        <v>4.770992366</v>
      </c>
      <c r="F53" s="4">
        <f t="shared" si="6"/>
        <v>495.7840064</v>
      </c>
      <c r="G53" s="6">
        <f t="shared" si="7"/>
        <v>720000</v>
      </c>
      <c r="H53" s="9">
        <f t="shared" si="3"/>
        <v>1039163.277</v>
      </c>
      <c r="I53" s="8">
        <f t="shared" si="4"/>
        <v>319163.2773</v>
      </c>
      <c r="J53" s="10">
        <f t="shared" si="5"/>
        <v>44.32823296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4">
        <v>8.0</v>
      </c>
      <c r="B54" s="4">
        <v>2150.0</v>
      </c>
      <c r="C54" s="8">
        <f t="shared" si="1"/>
        <v>1458.730411</v>
      </c>
      <c r="D54" s="4">
        <f t="shared" si="8"/>
        <v>10000</v>
      </c>
      <c r="E54" s="4">
        <f t="shared" si="2"/>
        <v>4.651162791</v>
      </c>
      <c r="F54" s="4">
        <f t="shared" si="6"/>
        <v>500.4351691</v>
      </c>
      <c r="G54" s="6">
        <f t="shared" si="7"/>
        <v>730000</v>
      </c>
      <c r="H54" s="9">
        <f t="shared" si="3"/>
        <v>1075935.614</v>
      </c>
      <c r="I54" s="8">
        <f t="shared" si="4"/>
        <v>345935.6137</v>
      </c>
      <c r="J54" s="10">
        <f t="shared" si="5"/>
        <v>47.38844023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4">
        <v>9.0</v>
      </c>
      <c r="B55" s="4">
        <v>2341.0</v>
      </c>
      <c r="C55" s="8">
        <f t="shared" si="1"/>
        <v>1466.197661</v>
      </c>
      <c r="D55" s="4">
        <f t="shared" si="8"/>
        <v>10000</v>
      </c>
      <c r="E55" s="4">
        <f t="shared" si="2"/>
        <v>4.27167877</v>
      </c>
      <c r="F55" s="4">
        <f t="shared" si="6"/>
        <v>504.7068479</v>
      </c>
      <c r="G55" s="6">
        <f t="shared" si="7"/>
        <v>740000</v>
      </c>
      <c r="H55" s="9">
        <f t="shared" si="3"/>
        <v>1181518.731</v>
      </c>
      <c r="I55" s="8">
        <f t="shared" si="4"/>
        <v>441518.731</v>
      </c>
      <c r="J55" s="10">
        <f t="shared" si="5"/>
        <v>59.66469338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4">
        <v>10.0</v>
      </c>
      <c r="B56" s="4">
        <v>2268.0</v>
      </c>
      <c r="C56" s="8">
        <f t="shared" si="1"/>
        <v>1473.141626</v>
      </c>
      <c r="D56" s="4">
        <f t="shared" si="8"/>
        <v>10000</v>
      </c>
      <c r="E56" s="4">
        <f t="shared" si="2"/>
        <v>4.409171076</v>
      </c>
      <c r="F56" s="4">
        <f t="shared" si="6"/>
        <v>509.116019</v>
      </c>
      <c r="G56" s="6">
        <f t="shared" si="7"/>
        <v>750000</v>
      </c>
      <c r="H56" s="9">
        <f t="shared" si="3"/>
        <v>1154675.131</v>
      </c>
      <c r="I56" s="8">
        <f t="shared" si="4"/>
        <v>404675.1311</v>
      </c>
      <c r="J56" s="10">
        <f t="shared" si="5"/>
        <v>53.95668414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4">
        <v>11.0</v>
      </c>
      <c r="B57" s="4">
        <v>2486.0</v>
      </c>
      <c r="C57" s="8">
        <f t="shared" si="1"/>
        <v>1481.081488</v>
      </c>
      <c r="D57" s="4">
        <f t="shared" si="8"/>
        <v>10000</v>
      </c>
      <c r="E57" s="4">
        <f t="shared" si="2"/>
        <v>4.022526146</v>
      </c>
      <c r="F57" s="4">
        <f t="shared" si="6"/>
        <v>513.1385451</v>
      </c>
      <c r="G57" s="6">
        <f t="shared" si="7"/>
        <v>760000</v>
      </c>
      <c r="H57" s="9">
        <f t="shared" si="3"/>
        <v>1275662.423</v>
      </c>
      <c r="I57" s="8">
        <f t="shared" si="4"/>
        <v>515662.4232</v>
      </c>
      <c r="J57" s="10">
        <f t="shared" si="5"/>
        <v>67.85031884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4">
        <v>12.0</v>
      </c>
      <c r="B58" s="4">
        <v>2560.0</v>
      </c>
      <c r="C58" s="8">
        <f t="shared" si="1"/>
        <v>1489.232668</v>
      </c>
      <c r="D58" s="4">
        <f t="shared" si="8"/>
        <v>10000</v>
      </c>
      <c r="E58" s="4">
        <f t="shared" si="2"/>
        <v>3.90625</v>
      </c>
      <c r="F58" s="4">
        <f t="shared" si="6"/>
        <v>517.0447951</v>
      </c>
      <c r="G58" s="6">
        <f t="shared" si="7"/>
        <v>770000</v>
      </c>
      <c r="H58" s="9">
        <f t="shared" si="3"/>
        <v>1323634.676</v>
      </c>
      <c r="I58" s="8">
        <f t="shared" si="4"/>
        <v>553634.6756</v>
      </c>
      <c r="J58" s="10">
        <f t="shared" si="5"/>
        <v>71.90060722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1">
        <v>40179.0</v>
      </c>
      <c r="B59" s="4">
        <v>2505.0</v>
      </c>
      <c r="C59" s="8">
        <f t="shared" si="1"/>
        <v>1497.01515</v>
      </c>
      <c r="D59" s="4">
        <f t="shared" si="8"/>
        <v>10000</v>
      </c>
      <c r="E59" s="4">
        <f t="shared" si="2"/>
        <v>3.992015968</v>
      </c>
      <c r="F59" s="4">
        <f t="shared" si="6"/>
        <v>521.0368111</v>
      </c>
      <c r="G59" s="6">
        <f t="shared" si="7"/>
        <v>780000</v>
      </c>
      <c r="H59" s="9">
        <f t="shared" si="3"/>
        <v>1305197.212</v>
      </c>
      <c r="I59" s="8">
        <f t="shared" si="4"/>
        <v>525197.2118</v>
      </c>
      <c r="J59" s="10">
        <f t="shared" si="5"/>
        <v>67.33297588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4">
        <v>2.0</v>
      </c>
      <c r="B60" s="4">
        <v>2512.0</v>
      </c>
      <c r="C60" s="8">
        <f t="shared" si="1"/>
        <v>1504.711166</v>
      </c>
      <c r="D60" s="4">
        <f t="shared" si="8"/>
        <v>10000</v>
      </c>
      <c r="E60" s="4">
        <f t="shared" si="2"/>
        <v>3.98089172</v>
      </c>
      <c r="F60" s="4">
        <f t="shared" si="6"/>
        <v>525.0177028</v>
      </c>
      <c r="G60" s="6">
        <f t="shared" si="7"/>
        <v>790000</v>
      </c>
      <c r="H60" s="9">
        <f t="shared" si="3"/>
        <v>1318844.47</v>
      </c>
      <c r="I60" s="8">
        <f t="shared" si="4"/>
        <v>528844.4695</v>
      </c>
      <c r="J60" s="10">
        <f t="shared" si="5"/>
        <v>66.94233791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4">
        <v>3.0</v>
      </c>
      <c r="B61" s="4">
        <v>2698.0</v>
      </c>
      <c r="C61" s="8">
        <f t="shared" si="1"/>
        <v>1513.076331</v>
      </c>
      <c r="D61" s="4">
        <f t="shared" si="8"/>
        <v>10000</v>
      </c>
      <c r="E61" s="4">
        <f t="shared" si="2"/>
        <v>3.706449222</v>
      </c>
      <c r="F61" s="4">
        <f t="shared" si="6"/>
        <v>528.7241521</v>
      </c>
      <c r="G61" s="6">
        <f t="shared" si="7"/>
        <v>800000</v>
      </c>
      <c r="H61" s="9">
        <f t="shared" si="3"/>
        <v>1426497.762</v>
      </c>
      <c r="I61" s="8">
        <f t="shared" si="4"/>
        <v>626497.7622</v>
      </c>
      <c r="J61" s="10">
        <f t="shared" si="5"/>
        <v>78.31222028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4">
        <v>4.0</v>
      </c>
      <c r="B62" s="4">
        <v>2852.0</v>
      </c>
      <c r="C62" s="8">
        <f t="shared" si="1"/>
        <v>1521.897102</v>
      </c>
      <c r="D62" s="8">
        <f t="shared" si="8"/>
        <v>10000</v>
      </c>
      <c r="E62" s="4">
        <f t="shared" si="2"/>
        <v>3.50631136</v>
      </c>
      <c r="F62" s="4">
        <f t="shared" si="6"/>
        <v>532.2304634</v>
      </c>
      <c r="G62" s="12">
        <f t="shared" si="7"/>
        <v>810000</v>
      </c>
      <c r="H62" s="9">
        <f t="shared" si="3"/>
        <v>1517921.282</v>
      </c>
      <c r="I62" s="8">
        <f t="shared" si="4"/>
        <v>707921.2816</v>
      </c>
      <c r="J62" s="10">
        <f t="shared" si="5"/>
        <v>87.39768909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4">
        <v>5.0</v>
      </c>
      <c r="B63" s="4">
        <v>2767.0</v>
      </c>
      <c r="C63" s="8">
        <f t="shared" si="1"/>
        <v>1530.294744</v>
      </c>
      <c r="D63" s="8">
        <f t="shared" si="8"/>
        <v>10000</v>
      </c>
      <c r="E63" s="4">
        <f t="shared" si="2"/>
        <v>3.614022407</v>
      </c>
      <c r="F63" s="4">
        <f t="shared" si="6"/>
        <v>535.8444858</v>
      </c>
      <c r="G63" s="12">
        <f t="shared" si="7"/>
        <v>820000</v>
      </c>
      <c r="H63" s="9">
        <f t="shared" si="3"/>
        <v>1482681.692</v>
      </c>
      <c r="I63" s="8">
        <f t="shared" si="4"/>
        <v>662681.6923</v>
      </c>
      <c r="J63" s="10">
        <f t="shared" si="5"/>
        <v>80.81484052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4">
        <v>6.0</v>
      </c>
      <c r="B64" s="4">
        <v>2899.0</v>
      </c>
      <c r="C64" s="8">
        <f t="shared" si="1"/>
        <v>1539.049341</v>
      </c>
      <c r="D64" s="8">
        <f t="shared" si="8"/>
        <v>10000</v>
      </c>
      <c r="E64" s="4">
        <f t="shared" si="2"/>
        <v>3.449465333</v>
      </c>
      <c r="F64" s="4">
        <f t="shared" si="6"/>
        <v>539.2939512</v>
      </c>
      <c r="G64" s="12">
        <f t="shared" si="7"/>
        <v>830000</v>
      </c>
      <c r="H64" s="9">
        <f t="shared" si="3"/>
        <v>1563413.164</v>
      </c>
      <c r="I64" s="8">
        <f t="shared" si="4"/>
        <v>733413.1644</v>
      </c>
      <c r="J64" s="10">
        <f t="shared" si="5"/>
        <v>88.36303185</v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4">
        <v>7.0</v>
      </c>
      <c r="B65" s="4">
        <v>3036.0</v>
      </c>
      <c r="C65" s="8">
        <f t="shared" si="1"/>
        <v>1548.136659</v>
      </c>
      <c r="D65" s="8">
        <f t="shared" si="8"/>
        <v>10000</v>
      </c>
      <c r="E65" s="4">
        <f t="shared" si="2"/>
        <v>3.293807642</v>
      </c>
      <c r="F65" s="4">
        <f t="shared" si="6"/>
        <v>542.5877588</v>
      </c>
      <c r="G65" s="12">
        <f t="shared" si="7"/>
        <v>840000</v>
      </c>
      <c r="H65" s="9">
        <f t="shared" si="3"/>
        <v>1647296.436</v>
      </c>
      <c r="I65" s="8">
        <f t="shared" si="4"/>
        <v>807296.4357</v>
      </c>
      <c r="J65" s="10">
        <f t="shared" si="5"/>
        <v>96.10671854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4">
        <v>8.0</v>
      </c>
      <c r="B66" s="4">
        <v>3139.0</v>
      </c>
      <c r="C66" s="8">
        <f t="shared" si="1"/>
        <v>1557.422668</v>
      </c>
      <c r="D66" s="8">
        <f t="shared" si="8"/>
        <v>10000</v>
      </c>
      <c r="E66" s="4">
        <f t="shared" si="2"/>
        <v>3.185727939</v>
      </c>
      <c r="F66" s="4">
        <f t="shared" si="6"/>
        <v>545.7734867</v>
      </c>
      <c r="G66" s="12">
        <f t="shared" si="7"/>
        <v>850000</v>
      </c>
      <c r="H66" s="9">
        <f t="shared" si="3"/>
        <v>1713182.975</v>
      </c>
      <c r="I66" s="8">
        <f t="shared" si="4"/>
        <v>863182.9749</v>
      </c>
      <c r="J66" s="10">
        <f t="shared" si="5"/>
        <v>101.5509382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4">
        <v>9.0</v>
      </c>
      <c r="B67" s="4">
        <v>3371.0</v>
      </c>
      <c r="C67" s="8">
        <f t="shared" si="1"/>
        <v>1567.226836</v>
      </c>
      <c r="D67" s="8">
        <f t="shared" si="8"/>
        <v>10000</v>
      </c>
      <c r="E67" s="4">
        <f t="shared" si="2"/>
        <v>2.96647879</v>
      </c>
      <c r="F67" s="4">
        <f t="shared" si="6"/>
        <v>548.7399655</v>
      </c>
      <c r="G67" s="12">
        <f t="shared" si="7"/>
        <v>860000</v>
      </c>
      <c r="H67" s="9">
        <f t="shared" si="3"/>
        <v>1849802.424</v>
      </c>
      <c r="I67" s="8">
        <f t="shared" si="4"/>
        <v>989802.4238</v>
      </c>
      <c r="J67" s="10">
        <f t="shared" si="5"/>
        <v>115.0933051</v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4">
        <v>10.0</v>
      </c>
      <c r="B68" s="4">
        <v>3496.0</v>
      </c>
      <c r="C68" s="8">
        <f t="shared" si="1"/>
        <v>1577.228798</v>
      </c>
      <c r="D68" s="8">
        <f t="shared" si="8"/>
        <v>10000</v>
      </c>
      <c r="E68" s="4">
        <f t="shared" si="2"/>
        <v>2.860411899</v>
      </c>
      <c r="F68" s="4">
        <f t="shared" si="6"/>
        <v>551.6003774</v>
      </c>
      <c r="G68" s="12">
        <f t="shared" si="7"/>
        <v>870000</v>
      </c>
      <c r="H68" s="9">
        <f t="shared" si="3"/>
        <v>1928394.919</v>
      </c>
      <c r="I68" s="8">
        <f t="shared" si="4"/>
        <v>1058394.919</v>
      </c>
      <c r="J68" s="10">
        <f t="shared" si="5"/>
        <v>121.6545884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4">
        <v>11.0</v>
      </c>
      <c r="B69" s="4">
        <v>3359.0</v>
      </c>
      <c r="C69" s="8">
        <f t="shared" si="1"/>
        <v>1586.793682</v>
      </c>
      <c r="D69" s="8">
        <f t="shared" si="8"/>
        <v>10000</v>
      </c>
      <c r="E69" s="4">
        <f t="shared" si="2"/>
        <v>2.977076511</v>
      </c>
      <c r="F69" s="4">
        <f t="shared" si="6"/>
        <v>554.5774539</v>
      </c>
      <c r="G69" s="12">
        <f t="shared" si="7"/>
        <v>880000</v>
      </c>
      <c r="H69" s="9">
        <f t="shared" si="3"/>
        <v>1862825.668</v>
      </c>
      <c r="I69" s="8">
        <f t="shared" si="4"/>
        <v>982825.6678</v>
      </c>
      <c r="J69" s="10">
        <f t="shared" si="5"/>
        <v>111.684735</v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4">
        <v>12.0</v>
      </c>
      <c r="B70" s="4">
        <v>3315.0</v>
      </c>
      <c r="C70" s="8">
        <f t="shared" si="1"/>
        <v>1596.143301</v>
      </c>
      <c r="D70" s="8">
        <f t="shared" si="8"/>
        <v>10000</v>
      </c>
      <c r="E70" s="4">
        <f t="shared" si="2"/>
        <v>3.016591252</v>
      </c>
      <c r="F70" s="4">
        <f t="shared" si="6"/>
        <v>557.5940452</v>
      </c>
      <c r="G70" s="12">
        <f t="shared" si="7"/>
        <v>890000</v>
      </c>
      <c r="H70" s="9">
        <f t="shared" si="3"/>
        <v>1848424.26</v>
      </c>
      <c r="I70" s="8">
        <f t="shared" si="4"/>
        <v>958424.2598</v>
      </c>
      <c r="J70" s="10">
        <f t="shared" si="5"/>
        <v>107.6881191</v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1">
        <v>40544.0</v>
      </c>
      <c r="B71" s="4">
        <v>2967.0</v>
      </c>
      <c r="C71" s="8">
        <f t="shared" si="1"/>
        <v>1604.379734</v>
      </c>
      <c r="D71" s="8">
        <f t="shared" si="8"/>
        <v>10000</v>
      </c>
      <c r="E71" s="4">
        <f t="shared" si="2"/>
        <v>3.370407819</v>
      </c>
      <c r="F71" s="4">
        <f t="shared" si="6"/>
        <v>560.964453</v>
      </c>
      <c r="G71" s="12">
        <f t="shared" si="7"/>
        <v>900000</v>
      </c>
      <c r="H71" s="9">
        <f t="shared" si="3"/>
        <v>1664381.532</v>
      </c>
      <c r="I71" s="8">
        <f t="shared" si="4"/>
        <v>764381.5321</v>
      </c>
      <c r="J71" s="10">
        <f t="shared" si="5"/>
        <v>84.93128134</v>
      </c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4">
        <v>2.0</v>
      </c>
      <c r="B72" s="4">
        <v>2818.0</v>
      </c>
      <c r="C72" s="8">
        <f t="shared" si="1"/>
        <v>1612.008738</v>
      </c>
      <c r="D72" s="8">
        <f t="shared" si="8"/>
        <v>10000</v>
      </c>
      <c r="E72" s="4">
        <f t="shared" si="2"/>
        <v>3.54861604</v>
      </c>
      <c r="F72" s="4">
        <f t="shared" si="6"/>
        <v>564.513069</v>
      </c>
      <c r="G72" s="12">
        <f t="shared" si="7"/>
        <v>910000</v>
      </c>
      <c r="H72" s="9">
        <f t="shared" si="3"/>
        <v>1590797.829</v>
      </c>
      <c r="I72" s="8">
        <f t="shared" si="4"/>
        <v>680797.8286</v>
      </c>
      <c r="J72" s="10">
        <f t="shared" si="5"/>
        <v>74.81294819</v>
      </c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4">
        <v>3.0</v>
      </c>
      <c r="B73" s="4">
        <v>3146.0</v>
      </c>
      <c r="C73" s="8">
        <f t="shared" si="1"/>
        <v>1620.597916</v>
      </c>
      <c r="D73" s="8">
        <f t="shared" si="8"/>
        <v>10000</v>
      </c>
      <c r="E73" s="4">
        <f t="shared" si="2"/>
        <v>3.178639542</v>
      </c>
      <c r="F73" s="4">
        <f t="shared" si="6"/>
        <v>567.6917086</v>
      </c>
      <c r="G73" s="12">
        <f t="shared" si="7"/>
        <v>920000</v>
      </c>
      <c r="H73" s="9">
        <f t="shared" si="3"/>
        <v>1785958.115</v>
      </c>
      <c r="I73" s="8">
        <f t="shared" si="4"/>
        <v>865958.1152</v>
      </c>
      <c r="J73" s="10">
        <f t="shared" si="5"/>
        <v>94.12588209</v>
      </c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4">
        <v>4.0</v>
      </c>
      <c r="B74" s="4">
        <v>3203.0</v>
      </c>
      <c r="C74" s="8">
        <f t="shared" si="1"/>
        <v>1629.252884</v>
      </c>
      <c r="D74" s="8">
        <f t="shared" si="8"/>
        <v>10000</v>
      </c>
      <c r="E74" s="4">
        <f t="shared" si="2"/>
        <v>3.122073057</v>
      </c>
      <c r="F74" s="4">
        <f t="shared" si="6"/>
        <v>570.8137816</v>
      </c>
      <c r="G74" s="12">
        <f t="shared" si="7"/>
        <v>930000</v>
      </c>
      <c r="H74" s="9">
        <f t="shared" si="3"/>
        <v>1828316.543</v>
      </c>
      <c r="I74" s="8">
        <f t="shared" si="4"/>
        <v>898316.5426</v>
      </c>
      <c r="J74" s="10">
        <f t="shared" si="5"/>
        <v>96.59317662</v>
      </c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4">
        <v>5.0</v>
      </c>
      <c r="B75" s="4">
        <v>3202.0</v>
      </c>
      <c r="C75" s="8">
        <f t="shared" si="1"/>
        <v>1637.810908</v>
      </c>
      <c r="D75" s="8">
        <f t="shared" si="8"/>
        <v>10000</v>
      </c>
      <c r="E75" s="4">
        <f t="shared" si="2"/>
        <v>3.123048095</v>
      </c>
      <c r="F75" s="4">
        <f t="shared" si="6"/>
        <v>573.9368297</v>
      </c>
      <c r="G75" s="12">
        <f t="shared" si="7"/>
        <v>940000</v>
      </c>
      <c r="H75" s="9">
        <f t="shared" si="3"/>
        <v>1837745.729</v>
      </c>
      <c r="I75" s="8">
        <f t="shared" si="4"/>
        <v>897745.7288</v>
      </c>
      <c r="J75" s="10">
        <f t="shared" si="5"/>
        <v>95.50486477</v>
      </c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4">
        <v>6.0</v>
      </c>
      <c r="B76" s="4">
        <v>3231.0</v>
      </c>
      <c r="C76" s="8">
        <f t="shared" si="1"/>
        <v>1646.356272</v>
      </c>
      <c r="D76" s="8">
        <f t="shared" si="8"/>
        <v>10000</v>
      </c>
      <c r="E76" s="4">
        <f t="shared" si="2"/>
        <v>3.095017023</v>
      </c>
      <c r="F76" s="4">
        <f t="shared" si="6"/>
        <v>577.0318468</v>
      </c>
      <c r="G76" s="12">
        <f t="shared" si="7"/>
        <v>950000</v>
      </c>
      <c r="H76" s="9">
        <f t="shared" si="3"/>
        <v>1864389.897</v>
      </c>
      <c r="I76" s="8">
        <f t="shared" si="4"/>
        <v>914389.8969</v>
      </c>
      <c r="J76" s="10">
        <f t="shared" si="5"/>
        <v>96.25156809</v>
      </c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4">
        <v>7.0</v>
      </c>
      <c r="B77" s="4">
        <v>3265.0</v>
      </c>
      <c r="C77" s="8">
        <f t="shared" si="1"/>
        <v>1654.902397</v>
      </c>
      <c r="D77" s="8">
        <f t="shared" si="8"/>
        <v>10000</v>
      </c>
      <c r="E77" s="4">
        <f t="shared" si="2"/>
        <v>3.062787136</v>
      </c>
      <c r="F77" s="4">
        <f t="shared" si="6"/>
        <v>580.0946339</v>
      </c>
      <c r="G77" s="12">
        <f t="shared" si="7"/>
        <v>960000</v>
      </c>
      <c r="H77" s="9">
        <f t="shared" si="3"/>
        <v>1894008.98</v>
      </c>
      <c r="I77" s="8">
        <f t="shared" si="4"/>
        <v>934008.9797</v>
      </c>
      <c r="J77" s="10">
        <f t="shared" si="5"/>
        <v>97.29260205</v>
      </c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4">
        <v>8.0</v>
      </c>
      <c r="B78" s="4">
        <v>3017.0</v>
      </c>
      <c r="C78" s="8">
        <f t="shared" si="1"/>
        <v>1662.640948</v>
      </c>
      <c r="D78" s="8">
        <f t="shared" si="8"/>
        <v>10000</v>
      </c>
      <c r="E78" s="4">
        <f t="shared" si="2"/>
        <v>3.314550878</v>
      </c>
      <c r="F78" s="4">
        <f t="shared" si="6"/>
        <v>583.4091848</v>
      </c>
      <c r="G78" s="12">
        <f t="shared" si="7"/>
        <v>970000</v>
      </c>
      <c r="H78" s="9">
        <f t="shared" si="3"/>
        <v>1760145.51</v>
      </c>
      <c r="I78" s="8">
        <f t="shared" si="4"/>
        <v>790145.5105</v>
      </c>
      <c r="J78" s="10">
        <f t="shared" si="5"/>
        <v>81.45830005</v>
      </c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4">
        <v>9.0</v>
      </c>
      <c r="B79" s="4">
        <v>2928.0</v>
      </c>
      <c r="C79" s="8">
        <f t="shared" si="1"/>
        <v>1670.005299</v>
      </c>
      <c r="D79" s="8">
        <f t="shared" si="8"/>
        <v>10000</v>
      </c>
      <c r="E79" s="4">
        <f t="shared" si="2"/>
        <v>3.415300546</v>
      </c>
      <c r="F79" s="4">
        <f t="shared" si="6"/>
        <v>586.8244853</v>
      </c>
      <c r="G79" s="12">
        <f t="shared" si="7"/>
        <v>980000</v>
      </c>
      <c r="H79" s="9">
        <f t="shared" si="3"/>
        <v>1718222.093</v>
      </c>
      <c r="I79" s="8">
        <f t="shared" si="4"/>
        <v>738222.093</v>
      </c>
      <c r="J79" s="10">
        <f t="shared" si="5"/>
        <v>75.328785</v>
      </c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4">
        <v>10.0</v>
      </c>
      <c r="B80" s="4">
        <v>3047.0</v>
      </c>
      <c r="C80" s="8">
        <f t="shared" si="1"/>
        <v>1677.663548</v>
      </c>
      <c r="D80" s="8">
        <f t="shared" si="8"/>
        <v>10000</v>
      </c>
      <c r="E80" s="4">
        <f t="shared" si="2"/>
        <v>3.281916639</v>
      </c>
      <c r="F80" s="4">
        <f t="shared" si="6"/>
        <v>590.106402</v>
      </c>
      <c r="G80" s="12">
        <f t="shared" si="7"/>
        <v>990000</v>
      </c>
      <c r="H80" s="9">
        <f t="shared" si="3"/>
        <v>1798054.207</v>
      </c>
      <c r="I80" s="8">
        <f t="shared" si="4"/>
        <v>808054.2068</v>
      </c>
      <c r="J80" s="10">
        <f t="shared" si="5"/>
        <v>81.62163705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4">
        <v>11.0</v>
      </c>
      <c r="B81" s="4">
        <v>2873.0</v>
      </c>
      <c r="C81" s="8">
        <f t="shared" si="1"/>
        <v>1684.672774</v>
      </c>
      <c r="D81" s="8">
        <f t="shared" si="8"/>
        <v>10000</v>
      </c>
      <c r="E81" s="4">
        <f t="shared" si="2"/>
        <v>3.480682214</v>
      </c>
      <c r="F81" s="4">
        <f t="shared" si="6"/>
        <v>593.5870842</v>
      </c>
      <c r="G81" s="12">
        <f t="shared" si="7"/>
        <v>1000000</v>
      </c>
      <c r="H81" s="9">
        <f t="shared" si="3"/>
        <v>1705375.693</v>
      </c>
      <c r="I81" s="8">
        <f t="shared" si="4"/>
        <v>705375.6928</v>
      </c>
      <c r="J81" s="10">
        <f t="shared" si="5"/>
        <v>70.53756928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4">
        <v>12.0</v>
      </c>
      <c r="B82" s="4">
        <v>2692.0</v>
      </c>
      <c r="C82" s="8">
        <f t="shared" si="1"/>
        <v>1690.937495</v>
      </c>
      <c r="D82" s="8">
        <f t="shared" si="8"/>
        <v>10000</v>
      </c>
      <c r="E82" s="4">
        <f t="shared" si="2"/>
        <v>3.714710253</v>
      </c>
      <c r="F82" s="4">
        <f t="shared" si="6"/>
        <v>597.3017944</v>
      </c>
      <c r="G82" s="12">
        <f t="shared" si="7"/>
        <v>1010000</v>
      </c>
      <c r="H82" s="9">
        <f t="shared" si="3"/>
        <v>1607936.431</v>
      </c>
      <c r="I82" s="8">
        <f t="shared" si="4"/>
        <v>597936.4306</v>
      </c>
      <c r="J82" s="10">
        <f t="shared" si="5"/>
        <v>59.20162679</v>
      </c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1">
        <v>40909.0</v>
      </c>
      <c r="B83" s="4">
        <v>2976.0</v>
      </c>
      <c r="C83" s="8">
        <f t="shared" si="1"/>
        <v>1698.126374</v>
      </c>
      <c r="D83" s="8">
        <f t="shared" si="8"/>
        <v>10000</v>
      </c>
      <c r="E83" s="4">
        <f t="shared" si="2"/>
        <v>3.360215054</v>
      </c>
      <c r="F83" s="4">
        <f t="shared" si="6"/>
        <v>600.6620095</v>
      </c>
      <c r="G83" s="12">
        <f t="shared" si="7"/>
        <v>1020000</v>
      </c>
      <c r="H83" s="9">
        <f t="shared" si="3"/>
        <v>1787570.14</v>
      </c>
      <c r="I83" s="8">
        <f t="shared" si="4"/>
        <v>767570.1402</v>
      </c>
      <c r="J83" s="10">
        <f t="shared" si="5"/>
        <v>75.25197453</v>
      </c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4">
        <v>2.0</v>
      </c>
      <c r="B84" s="4">
        <v>3146.0</v>
      </c>
      <c r="C84" s="8">
        <f t="shared" si="1"/>
        <v>1705.748034</v>
      </c>
      <c r="D84" s="8">
        <f t="shared" si="8"/>
        <v>10000</v>
      </c>
      <c r="E84" s="4">
        <f t="shared" si="2"/>
        <v>3.178639542</v>
      </c>
      <c r="F84" s="4">
        <f t="shared" si="6"/>
        <v>603.840649</v>
      </c>
      <c r="G84" s="12">
        <f t="shared" si="7"/>
        <v>1030000</v>
      </c>
      <c r="H84" s="9">
        <f t="shared" si="3"/>
        <v>1899682.682</v>
      </c>
      <c r="I84" s="8">
        <f t="shared" si="4"/>
        <v>869682.6818</v>
      </c>
      <c r="J84" s="10">
        <f t="shared" si="5"/>
        <v>84.43521183</v>
      </c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4">
        <v>3.0</v>
      </c>
      <c r="B85" s="4">
        <v>3275.0</v>
      </c>
      <c r="C85" s="8">
        <f t="shared" si="1"/>
        <v>1713.643331</v>
      </c>
      <c r="D85" s="8">
        <f t="shared" si="8"/>
        <v>10000</v>
      </c>
      <c r="E85" s="4">
        <f t="shared" si="2"/>
        <v>3.053435115</v>
      </c>
      <c r="F85" s="4">
        <f t="shared" si="6"/>
        <v>606.8940841</v>
      </c>
      <c r="G85" s="12">
        <f t="shared" si="7"/>
        <v>1040000</v>
      </c>
      <c r="H85" s="9">
        <f t="shared" si="3"/>
        <v>1987578.126</v>
      </c>
      <c r="I85" s="8">
        <f t="shared" si="4"/>
        <v>947578.1255</v>
      </c>
      <c r="J85" s="10">
        <f t="shared" si="5"/>
        <v>91.1132813</v>
      </c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4">
        <v>4.0</v>
      </c>
      <c r="B86" s="4">
        <v>3302.0</v>
      </c>
      <c r="C86" s="8">
        <f t="shared" si="1"/>
        <v>1721.530048</v>
      </c>
      <c r="D86" s="8">
        <f t="shared" si="8"/>
        <v>10000</v>
      </c>
      <c r="E86" s="4">
        <f t="shared" si="2"/>
        <v>3.028467595</v>
      </c>
      <c r="F86" s="4">
        <f t="shared" si="6"/>
        <v>609.9225517</v>
      </c>
      <c r="G86" s="12">
        <f t="shared" si="7"/>
        <v>1050000</v>
      </c>
      <c r="H86" s="9">
        <f t="shared" si="3"/>
        <v>2013964.266</v>
      </c>
      <c r="I86" s="8">
        <f t="shared" si="4"/>
        <v>963964.2658</v>
      </c>
      <c r="J86" s="10">
        <f t="shared" si="5"/>
        <v>91.80612055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4">
        <v>5.0</v>
      </c>
      <c r="B87" s="4">
        <v>3090.0</v>
      </c>
      <c r="C87" s="8">
        <f t="shared" si="1"/>
        <v>1728.752819</v>
      </c>
      <c r="D87" s="8">
        <f t="shared" si="8"/>
        <v>10000</v>
      </c>
      <c r="E87" s="4">
        <f t="shared" si="2"/>
        <v>3.236245955</v>
      </c>
      <c r="F87" s="4">
        <f t="shared" si="6"/>
        <v>613.1587977</v>
      </c>
      <c r="G87" s="12">
        <f t="shared" si="7"/>
        <v>1060000</v>
      </c>
      <c r="H87" s="9">
        <f t="shared" si="3"/>
        <v>1894660.685</v>
      </c>
      <c r="I87" s="8">
        <f t="shared" si="4"/>
        <v>834660.6848</v>
      </c>
      <c r="J87" s="10">
        <f t="shared" si="5"/>
        <v>78.74157404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4">
        <v>6.0</v>
      </c>
      <c r="B88" s="4">
        <v>3265.0</v>
      </c>
      <c r="C88" s="8">
        <f t="shared" si="1"/>
        <v>1736.388381</v>
      </c>
      <c r="D88" s="8">
        <f t="shared" si="8"/>
        <v>10000</v>
      </c>
      <c r="E88" s="4">
        <f t="shared" si="2"/>
        <v>3.062787136</v>
      </c>
      <c r="F88" s="4">
        <f t="shared" si="6"/>
        <v>616.2215848</v>
      </c>
      <c r="G88" s="12">
        <f t="shared" si="7"/>
        <v>1070000</v>
      </c>
      <c r="H88" s="9">
        <f t="shared" si="3"/>
        <v>2011963.474</v>
      </c>
      <c r="I88" s="8">
        <f t="shared" si="4"/>
        <v>941963.4744</v>
      </c>
      <c r="J88" s="10">
        <f t="shared" si="5"/>
        <v>88.03396957</v>
      </c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4">
        <v>7.0</v>
      </c>
      <c r="B89" s="4">
        <v>3256.0</v>
      </c>
      <c r="C89" s="8">
        <f t="shared" si="1"/>
        <v>1743.924576</v>
      </c>
      <c r="D89" s="8">
        <f t="shared" si="8"/>
        <v>10000</v>
      </c>
      <c r="E89" s="4">
        <f t="shared" si="2"/>
        <v>3.071253071</v>
      </c>
      <c r="F89" s="4">
        <f t="shared" si="6"/>
        <v>619.2928379</v>
      </c>
      <c r="G89" s="12">
        <f t="shared" si="7"/>
        <v>1080000</v>
      </c>
      <c r="H89" s="9">
        <f t="shared" si="3"/>
        <v>2016417.48</v>
      </c>
      <c r="I89" s="8">
        <f t="shared" si="4"/>
        <v>936417.4802</v>
      </c>
      <c r="J89" s="10">
        <f t="shared" si="5"/>
        <v>86.70532224</v>
      </c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4">
        <v>8.0</v>
      </c>
      <c r="B90" s="4">
        <v>3304.0</v>
      </c>
      <c r="C90" s="8">
        <f t="shared" si="1"/>
        <v>1751.511962</v>
      </c>
      <c r="D90" s="8">
        <f t="shared" si="8"/>
        <v>10000</v>
      </c>
      <c r="E90" s="4">
        <f t="shared" si="2"/>
        <v>3.026634383</v>
      </c>
      <c r="F90" s="4">
        <f t="shared" si="6"/>
        <v>622.3194723</v>
      </c>
      <c r="G90" s="12">
        <f t="shared" si="7"/>
        <v>1090000</v>
      </c>
      <c r="H90" s="9">
        <f t="shared" si="3"/>
        <v>2056143.536</v>
      </c>
      <c r="I90" s="8">
        <f t="shared" si="4"/>
        <v>966143.5364</v>
      </c>
      <c r="J90" s="10">
        <f t="shared" si="5"/>
        <v>88.63702169</v>
      </c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4">
        <v>9.0</v>
      </c>
      <c r="B91" s="4">
        <v>3561.0</v>
      </c>
      <c r="C91" s="8">
        <f t="shared" si="1"/>
        <v>1759.640548</v>
      </c>
      <c r="D91" s="8">
        <f t="shared" si="8"/>
        <v>10000</v>
      </c>
      <c r="E91" s="4">
        <f t="shared" si="2"/>
        <v>2.808199944</v>
      </c>
      <c r="F91" s="4">
        <f t="shared" si="6"/>
        <v>625.1276722</v>
      </c>
      <c r="G91" s="12">
        <f t="shared" si="7"/>
        <v>1100000</v>
      </c>
      <c r="H91" s="9">
        <f t="shared" si="3"/>
        <v>2226079.641</v>
      </c>
      <c r="I91" s="8">
        <f t="shared" si="4"/>
        <v>1126079.641</v>
      </c>
      <c r="J91" s="10">
        <f t="shared" si="5"/>
        <v>102.3708764</v>
      </c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4">
        <v>10.0</v>
      </c>
      <c r="B92" s="4">
        <v>3650.0</v>
      </c>
      <c r="C92" s="8">
        <f t="shared" si="1"/>
        <v>1767.889212</v>
      </c>
      <c r="D92" s="8">
        <f t="shared" si="8"/>
        <v>10000</v>
      </c>
      <c r="E92" s="4">
        <f t="shared" si="2"/>
        <v>2.739726027</v>
      </c>
      <c r="F92" s="4">
        <f t="shared" si="6"/>
        <v>627.8673982</v>
      </c>
      <c r="G92" s="12">
        <f t="shared" si="7"/>
        <v>1110000</v>
      </c>
      <c r="H92" s="9">
        <f t="shared" si="3"/>
        <v>2291716.004</v>
      </c>
      <c r="I92" s="8">
        <f t="shared" si="4"/>
        <v>1181716.004</v>
      </c>
      <c r="J92" s="10">
        <f t="shared" si="5"/>
        <v>106.4609012</v>
      </c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4">
        <v>11.0</v>
      </c>
      <c r="B93" s="4">
        <v>3982.0</v>
      </c>
      <c r="C93" s="8">
        <f t="shared" si="1"/>
        <v>1776.70978</v>
      </c>
      <c r="D93" s="8">
        <f t="shared" si="8"/>
        <v>10000</v>
      </c>
      <c r="E93" s="4">
        <f t="shared" si="2"/>
        <v>2.511300854</v>
      </c>
      <c r="F93" s="4">
        <f t="shared" si="6"/>
        <v>630.3786991</v>
      </c>
      <c r="G93" s="12">
        <f t="shared" si="7"/>
        <v>1120000</v>
      </c>
      <c r="H93" s="9">
        <f t="shared" si="3"/>
        <v>2510167.98</v>
      </c>
      <c r="I93" s="8">
        <f t="shared" si="4"/>
        <v>1390167.98</v>
      </c>
      <c r="J93" s="10">
        <f t="shared" si="5"/>
        <v>124.1221411</v>
      </c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4">
        <v>12.0</v>
      </c>
      <c r="B94" s="4">
        <v>4129.0</v>
      </c>
      <c r="C94" s="8">
        <f t="shared" si="1"/>
        <v>1785.712612</v>
      </c>
      <c r="D94" s="8">
        <f t="shared" si="8"/>
        <v>10000</v>
      </c>
      <c r="E94" s="4">
        <f t="shared" si="2"/>
        <v>2.421893921</v>
      </c>
      <c r="F94" s="4">
        <f t="shared" si="6"/>
        <v>632.800593</v>
      </c>
      <c r="G94" s="12">
        <f t="shared" si="7"/>
        <v>1130000</v>
      </c>
      <c r="H94" s="9">
        <f t="shared" si="3"/>
        <v>2612833.649</v>
      </c>
      <c r="I94" s="8">
        <f t="shared" si="4"/>
        <v>1482833.649</v>
      </c>
      <c r="J94" s="10">
        <f t="shared" si="5"/>
        <v>131.2242167</v>
      </c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1">
        <v>41275.0</v>
      </c>
      <c r="B95" s="4">
        <v>4089.0</v>
      </c>
      <c r="C95" s="8">
        <f t="shared" si="1"/>
        <v>1794.579862</v>
      </c>
      <c r="D95" s="8">
        <f t="shared" si="8"/>
        <v>10000</v>
      </c>
      <c r="E95" s="4">
        <f t="shared" si="2"/>
        <v>2.445585718</v>
      </c>
      <c r="F95" s="4">
        <f t="shared" si="6"/>
        <v>635.2461787</v>
      </c>
      <c r="G95" s="12">
        <f t="shared" si="7"/>
        <v>1140000</v>
      </c>
      <c r="H95" s="9">
        <f t="shared" si="3"/>
        <v>2597521.625</v>
      </c>
      <c r="I95" s="8">
        <f t="shared" si="4"/>
        <v>1457521.625</v>
      </c>
      <c r="J95" s="10">
        <f t="shared" si="5"/>
        <v>127.8527741</v>
      </c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4">
        <v>2.0</v>
      </c>
      <c r="B96" s="4">
        <v>3986.0</v>
      </c>
      <c r="C96" s="8">
        <f t="shared" si="1"/>
        <v>1803.200403</v>
      </c>
      <c r="D96" s="8">
        <f t="shared" si="8"/>
        <v>10000</v>
      </c>
      <c r="E96" s="4">
        <f t="shared" si="2"/>
        <v>2.508780733</v>
      </c>
      <c r="F96" s="4">
        <f t="shared" si="6"/>
        <v>637.7549595</v>
      </c>
      <c r="G96" s="12">
        <f t="shared" si="7"/>
        <v>1150000</v>
      </c>
      <c r="H96" s="9">
        <f t="shared" si="3"/>
        <v>2542091.268</v>
      </c>
      <c r="I96" s="8">
        <f t="shared" si="4"/>
        <v>1392091.268</v>
      </c>
      <c r="J96" s="10">
        <f t="shared" si="5"/>
        <v>121.0514146</v>
      </c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4">
        <v>3.0</v>
      </c>
      <c r="B97" s="4">
        <v>3991.0</v>
      </c>
      <c r="C97" s="8">
        <f t="shared" si="1"/>
        <v>1811.762281</v>
      </c>
      <c r="D97" s="8">
        <f t="shared" si="8"/>
        <v>10000</v>
      </c>
      <c r="E97" s="4">
        <f t="shared" si="2"/>
        <v>2.505637685</v>
      </c>
      <c r="F97" s="4">
        <f t="shared" si="6"/>
        <v>640.2605972</v>
      </c>
      <c r="G97" s="12">
        <f t="shared" si="7"/>
        <v>1160000</v>
      </c>
      <c r="H97" s="9">
        <f t="shared" si="3"/>
        <v>2555280.043</v>
      </c>
      <c r="I97" s="8">
        <f t="shared" si="4"/>
        <v>1395280.043</v>
      </c>
      <c r="J97" s="10">
        <f t="shared" si="5"/>
        <v>120.2827623</v>
      </c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4">
        <v>4.0</v>
      </c>
      <c r="B98" s="4">
        <v>4050.0</v>
      </c>
      <c r="C98" s="8">
        <f t="shared" si="1"/>
        <v>1820.360783</v>
      </c>
      <c r="D98" s="8">
        <f t="shared" si="8"/>
        <v>10000</v>
      </c>
      <c r="E98" s="4">
        <f t="shared" si="2"/>
        <v>2.469135802</v>
      </c>
      <c r="F98" s="4">
        <f t="shared" si="6"/>
        <v>642.729733</v>
      </c>
      <c r="G98" s="12">
        <f t="shared" si="7"/>
        <v>1170000</v>
      </c>
      <c r="H98" s="9">
        <f t="shared" si="3"/>
        <v>2603055.418</v>
      </c>
      <c r="I98" s="8">
        <f t="shared" si="4"/>
        <v>1433055.418</v>
      </c>
      <c r="J98" s="10">
        <f t="shared" si="5"/>
        <v>122.4833691</v>
      </c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4">
        <v>5.0</v>
      </c>
      <c r="B99" s="4">
        <v>4257.0</v>
      </c>
      <c r="C99" s="8">
        <f t="shared" si="1"/>
        <v>1829.233871</v>
      </c>
      <c r="D99" s="8">
        <f t="shared" si="8"/>
        <v>10000</v>
      </c>
      <c r="E99" s="4">
        <f t="shared" si="2"/>
        <v>2.349072117</v>
      </c>
      <c r="F99" s="4">
        <f t="shared" si="6"/>
        <v>645.0788051</v>
      </c>
      <c r="G99" s="12">
        <f t="shared" si="7"/>
        <v>1180000</v>
      </c>
      <c r="H99" s="9">
        <f t="shared" si="3"/>
        <v>2746100.473</v>
      </c>
      <c r="I99" s="8">
        <f t="shared" si="4"/>
        <v>1566100.473</v>
      </c>
      <c r="J99" s="10">
        <f t="shared" si="5"/>
        <v>132.7203791</v>
      </c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4">
        <v>6.0</v>
      </c>
      <c r="B100" s="4">
        <v>4070.0</v>
      </c>
      <c r="C100" s="8">
        <f t="shared" si="1"/>
        <v>1837.736209</v>
      </c>
      <c r="D100" s="8">
        <f t="shared" si="8"/>
        <v>10000</v>
      </c>
      <c r="E100" s="4">
        <f t="shared" si="2"/>
        <v>2.457002457</v>
      </c>
      <c r="F100" s="4">
        <f t="shared" si="6"/>
        <v>647.5358075</v>
      </c>
      <c r="G100" s="12">
        <f t="shared" si="7"/>
        <v>1190000</v>
      </c>
      <c r="H100" s="9">
        <f t="shared" si="3"/>
        <v>2635470.737</v>
      </c>
      <c r="I100" s="8">
        <f t="shared" si="4"/>
        <v>1445470.737</v>
      </c>
      <c r="J100" s="10">
        <f t="shared" si="5"/>
        <v>121.4681291</v>
      </c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4">
        <v>7.0</v>
      </c>
      <c r="B101" s="4">
        <v>3827.0</v>
      </c>
      <c r="C101" s="8">
        <f t="shared" si="1"/>
        <v>1845.731258</v>
      </c>
      <c r="D101" s="8">
        <f t="shared" si="8"/>
        <v>10000</v>
      </c>
      <c r="E101" s="4">
        <f t="shared" si="2"/>
        <v>2.613012804</v>
      </c>
      <c r="F101" s="4">
        <f t="shared" si="6"/>
        <v>650.1488203</v>
      </c>
      <c r="G101" s="12">
        <f t="shared" si="7"/>
        <v>1200000</v>
      </c>
      <c r="H101" s="9">
        <f t="shared" si="3"/>
        <v>2488119.535</v>
      </c>
      <c r="I101" s="8">
        <f t="shared" si="4"/>
        <v>1288119.535</v>
      </c>
      <c r="J101" s="10">
        <f t="shared" si="5"/>
        <v>107.3432946</v>
      </c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4">
        <v>8.0</v>
      </c>
      <c r="B102" s="4">
        <v>3659.0</v>
      </c>
      <c r="C102" s="8">
        <f t="shared" si="1"/>
        <v>1853.321667</v>
      </c>
      <c r="D102" s="8">
        <f t="shared" si="8"/>
        <v>10000</v>
      </c>
      <c r="E102" s="4">
        <f t="shared" si="2"/>
        <v>2.732987155</v>
      </c>
      <c r="F102" s="4">
        <f t="shared" si="6"/>
        <v>652.8818075</v>
      </c>
      <c r="G102" s="12">
        <f t="shared" si="7"/>
        <v>1210000</v>
      </c>
      <c r="H102" s="9">
        <f t="shared" si="3"/>
        <v>2388894.534</v>
      </c>
      <c r="I102" s="8">
        <f t="shared" si="4"/>
        <v>1178894.534</v>
      </c>
      <c r="J102" s="10">
        <f t="shared" si="5"/>
        <v>97.4293003</v>
      </c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4">
        <v>9.0</v>
      </c>
      <c r="B103" s="4">
        <v>3970.0</v>
      </c>
      <c r="C103" s="8">
        <f t="shared" si="1"/>
        <v>1861.456665</v>
      </c>
      <c r="D103" s="8">
        <f t="shared" si="8"/>
        <v>10000</v>
      </c>
      <c r="E103" s="4">
        <f t="shared" si="2"/>
        <v>2.518891688</v>
      </c>
      <c r="F103" s="4">
        <f t="shared" si="6"/>
        <v>655.4006992</v>
      </c>
      <c r="G103" s="12">
        <f t="shared" si="7"/>
        <v>1220000</v>
      </c>
      <c r="H103" s="9">
        <f t="shared" si="3"/>
        <v>2601940.776</v>
      </c>
      <c r="I103" s="8">
        <f t="shared" si="4"/>
        <v>1381940.776</v>
      </c>
      <c r="J103" s="10">
        <f t="shared" si="5"/>
        <v>113.2738341</v>
      </c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4">
        <v>10.0</v>
      </c>
      <c r="B104" s="4">
        <v>4194.0</v>
      </c>
      <c r="C104" s="8">
        <f t="shared" si="1"/>
        <v>1869.911737</v>
      </c>
      <c r="D104" s="8">
        <f t="shared" si="8"/>
        <v>10000</v>
      </c>
      <c r="E104" s="4">
        <f t="shared" si="2"/>
        <v>2.384358608</v>
      </c>
      <c r="F104" s="4">
        <f t="shared" si="6"/>
        <v>657.7850578</v>
      </c>
      <c r="G104" s="12">
        <f t="shared" si="7"/>
        <v>1230000</v>
      </c>
      <c r="H104" s="9">
        <f t="shared" si="3"/>
        <v>2758750.532</v>
      </c>
      <c r="I104" s="8">
        <f t="shared" si="4"/>
        <v>1528750.532</v>
      </c>
      <c r="J104" s="10">
        <f t="shared" si="5"/>
        <v>124.2886612</v>
      </c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4">
        <v>11.0</v>
      </c>
      <c r="B105" s="4">
        <v>4275.0</v>
      </c>
      <c r="C105" s="8">
        <f t="shared" si="1"/>
        <v>1878.43428</v>
      </c>
      <c r="D105" s="8">
        <f t="shared" si="8"/>
        <v>10000</v>
      </c>
      <c r="E105" s="4">
        <f t="shared" si="2"/>
        <v>2.339181287</v>
      </c>
      <c r="F105" s="4">
        <f t="shared" si="6"/>
        <v>660.1242391</v>
      </c>
      <c r="G105" s="12">
        <f t="shared" si="7"/>
        <v>1240000</v>
      </c>
      <c r="H105" s="9">
        <f t="shared" si="3"/>
        <v>2822031.122</v>
      </c>
      <c r="I105" s="8">
        <f t="shared" si="4"/>
        <v>1582031.122</v>
      </c>
      <c r="J105" s="10">
        <f t="shared" si="5"/>
        <v>127.583155</v>
      </c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4">
        <v>12.0</v>
      </c>
      <c r="B106" s="4">
        <v>4580.0</v>
      </c>
      <c r="C106" s="8">
        <f t="shared" si="1"/>
        <v>1887.340436</v>
      </c>
      <c r="D106" s="8">
        <f t="shared" si="8"/>
        <v>10000</v>
      </c>
      <c r="E106" s="4">
        <f t="shared" si="2"/>
        <v>2.183406114</v>
      </c>
      <c r="F106" s="4">
        <f t="shared" si="6"/>
        <v>662.3076452</v>
      </c>
      <c r="G106" s="12">
        <f t="shared" si="7"/>
        <v>1250000</v>
      </c>
      <c r="H106" s="9">
        <f t="shared" si="3"/>
        <v>3033369.015</v>
      </c>
      <c r="I106" s="8">
        <f t="shared" si="4"/>
        <v>1783369.015</v>
      </c>
      <c r="J106" s="10">
        <f t="shared" si="5"/>
        <v>142.6695212</v>
      </c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1">
        <v>41640.0</v>
      </c>
      <c r="B107" s="4">
        <v>4508.0</v>
      </c>
      <c r="C107" s="8">
        <f t="shared" si="1"/>
        <v>1896.088557</v>
      </c>
      <c r="D107" s="8">
        <f t="shared" si="8"/>
        <v>10000</v>
      </c>
      <c r="E107" s="4">
        <f t="shared" si="2"/>
        <v>2.218278616</v>
      </c>
      <c r="F107" s="4">
        <f t="shared" si="6"/>
        <v>664.5259238</v>
      </c>
      <c r="G107" s="12">
        <f t="shared" si="7"/>
        <v>1260000</v>
      </c>
      <c r="H107" s="9">
        <f t="shared" si="3"/>
        <v>2995682.865</v>
      </c>
      <c r="I107" s="8">
        <f t="shared" si="4"/>
        <v>1735682.865</v>
      </c>
      <c r="J107" s="10">
        <f t="shared" si="5"/>
        <v>137.7526083</v>
      </c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4">
        <v>2.0</v>
      </c>
      <c r="B108" s="4">
        <v>4669.0</v>
      </c>
      <c r="C108" s="8">
        <f t="shared" si="1"/>
        <v>1904.997019</v>
      </c>
      <c r="D108" s="8">
        <f t="shared" si="8"/>
        <v>10000</v>
      </c>
      <c r="E108" s="4">
        <f t="shared" si="2"/>
        <v>2.14178625</v>
      </c>
      <c r="F108" s="4">
        <f t="shared" si="6"/>
        <v>666.6677101</v>
      </c>
      <c r="G108" s="12">
        <f t="shared" si="7"/>
        <v>1270000</v>
      </c>
      <c r="H108" s="9">
        <f t="shared" si="3"/>
        <v>3112671.538</v>
      </c>
      <c r="I108" s="8">
        <f t="shared" si="4"/>
        <v>1842671.538</v>
      </c>
      <c r="J108" s="10">
        <f t="shared" si="5"/>
        <v>145.0922471</v>
      </c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4">
        <v>3.0</v>
      </c>
      <c r="B109" s="4">
        <v>4810.0</v>
      </c>
      <c r="C109" s="8">
        <f t="shared" si="1"/>
        <v>1914.028102</v>
      </c>
      <c r="D109" s="8">
        <f t="shared" si="8"/>
        <v>10000</v>
      </c>
      <c r="E109" s="4">
        <f t="shared" si="2"/>
        <v>2.079002079</v>
      </c>
      <c r="F109" s="4">
        <f t="shared" si="6"/>
        <v>668.7467121</v>
      </c>
      <c r="G109" s="12">
        <f t="shared" si="7"/>
        <v>1280000</v>
      </c>
      <c r="H109" s="9">
        <f t="shared" si="3"/>
        <v>3216671.685</v>
      </c>
      <c r="I109" s="8">
        <f t="shared" si="4"/>
        <v>1936671.685</v>
      </c>
      <c r="J109" s="10">
        <f t="shared" si="5"/>
        <v>151.3024754</v>
      </c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4">
        <v>4.0</v>
      </c>
      <c r="B110" s="4">
        <v>4917.0</v>
      </c>
      <c r="C110" s="8">
        <f t="shared" si="1"/>
        <v>1923.132907</v>
      </c>
      <c r="D110" s="8">
        <f t="shared" si="8"/>
        <v>10000</v>
      </c>
      <c r="E110" s="4">
        <f t="shared" si="2"/>
        <v>2.033760423</v>
      </c>
      <c r="F110" s="4">
        <f t="shared" si="6"/>
        <v>670.7804726</v>
      </c>
      <c r="G110" s="12">
        <f t="shared" si="7"/>
        <v>1290000</v>
      </c>
      <c r="H110" s="9">
        <f t="shared" si="3"/>
        <v>3298227.584</v>
      </c>
      <c r="I110" s="8">
        <f t="shared" si="4"/>
        <v>2008227.584</v>
      </c>
      <c r="J110" s="10">
        <f t="shared" si="5"/>
        <v>155.6765569</v>
      </c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4">
        <v>5.0</v>
      </c>
      <c r="B111" s="4">
        <v>5365.0</v>
      </c>
      <c r="C111" s="8">
        <f t="shared" si="1"/>
        <v>1932.670501</v>
      </c>
      <c r="D111" s="8">
        <f t="shared" si="8"/>
        <v>10000</v>
      </c>
      <c r="E111" s="4">
        <f t="shared" si="2"/>
        <v>1.863932898</v>
      </c>
      <c r="F111" s="4">
        <f t="shared" si="6"/>
        <v>672.6444055</v>
      </c>
      <c r="G111" s="12">
        <f t="shared" si="7"/>
        <v>1300000</v>
      </c>
      <c r="H111" s="9">
        <f t="shared" si="3"/>
        <v>3608737.235</v>
      </c>
      <c r="I111" s="8">
        <f t="shared" si="4"/>
        <v>2308737.235</v>
      </c>
      <c r="J111" s="10">
        <f t="shared" si="5"/>
        <v>177.5951719</v>
      </c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4">
        <v>6.0</v>
      </c>
      <c r="B112" s="4">
        <v>6024.0</v>
      </c>
      <c r="C112" s="8">
        <f t="shared" si="1"/>
        <v>1942.742681</v>
      </c>
      <c r="D112" s="8">
        <f t="shared" si="8"/>
        <v>10000</v>
      </c>
      <c r="E112" s="4">
        <f t="shared" si="2"/>
        <v>1.66002656</v>
      </c>
      <c r="F112" s="4">
        <f t="shared" si="6"/>
        <v>674.304432</v>
      </c>
      <c r="G112" s="12">
        <f t="shared" si="7"/>
        <v>1310000</v>
      </c>
      <c r="H112" s="9">
        <f t="shared" si="3"/>
        <v>4062009.898</v>
      </c>
      <c r="I112" s="8">
        <f t="shared" si="4"/>
        <v>2752009.898</v>
      </c>
      <c r="J112" s="10">
        <f t="shared" si="5"/>
        <v>210.0770915</v>
      </c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4">
        <v>7.0</v>
      </c>
      <c r="B113" s="4">
        <v>6105.0</v>
      </c>
      <c r="C113" s="8">
        <f t="shared" si="1"/>
        <v>1952.82902</v>
      </c>
      <c r="D113" s="8">
        <f t="shared" si="8"/>
        <v>10000</v>
      </c>
      <c r="E113" s="4">
        <f t="shared" si="2"/>
        <v>1.638001638</v>
      </c>
      <c r="F113" s="4">
        <f t="shared" si="6"/>
        <v>675.9424337</v>
      </c>
      <c r="G113" s="12">
        <f t="shared" si="7"/>
        <v>1320000</v>
      </c>
      <c r="H113" s="9">
        <f t="shared" si="3"/>
        <v>4126628.557</v>
      </c>
      <c r="I113" s="8">
        <f t="shared" si="4"/>
        <v>2806628.557</v>
      </c>
      <c r="J113" s="10">
        <f t="shared" si="5"/>
        <v>212.6233756</v>
      </c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4">
        <v>8.0</v>
      </c>
      <c r="B114" s="4">
        <v>6515.0</v>
      </c>
      <c r="C114" s="8">
        <f t="shared" si="1"/>
        <v>1963.165254</v>
      </c>
      <c r="D114" s="8">
        <f t="shared" si="8"/>
        <v>10000</v>
      </c>
      <c r="E114" s="4">
        <f t="shared" si="2"/>
        <v>1.534919417</v>
      </c>
      <c r="F114" s="4">
        <f t="shared" si="6"/>
        <v>677.4773531</v>
      </c>
      <c r="G114" s="12">
        <f t="shared" si="7"/>
        <v>1330000</v>
      </c>
      <c r="H114" s="9">
        <f t="shared" si="3"/>
        <v>4413764.955</v>
      </c>
      <c r="I114" s="8">
        <f t="shared" si="4"/>
        <v>3083764.955</v>
      </c>
      <c r="J114" s="10">
        <f t="shared" si="5"/>
        <v>231.8620267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4">
        <v>9.0</v>
      </c>
      <c r="B115" s="4">
        <v>7060.0</v>
      </c>
      <c r="C115" s="8">
        <f t="shared" si="1"/>
        <v>1973.79919</v>
      </c>
      <c r="D115" s="8">
        <f t="shared" si="8"/>
        <v>10000</v>
      </c>
      <c r="E115" s="4">
        <f t="shared" si="2"/>
        <v>1.416430595</v>
      </c>
      <c r="F115" s="4">
        <f t="shared" si="6"/>
        <v>678.8937837</v>
      </c>
      <c r="G115" s="12">
        <f t="shared" si="7"/>
        <v>1340000</v>
      </c>
      <c r="H115" s="9">
        <f t="shared" si="3"/>
        <v>4792990.113</v>
      </c>
      <c r="I115" s="8">
        <f t="shared" si="4"/>
        <v>3452990.113</v>
      </c>
      <c r="J115" s="10">
        <f t="shared" si="5"/>
        <v>257.6858293</v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4">
        <v>10.0</v>
      </c>
      <c r="B116" s="4">
        <v>7300.0</v>
      </c>
      <c r="C116" s="8">
        <f t="shared" si="1"/>
        <v>1984.524686</v>
      </c>
      <c r="D116" s="8">
        <f t="shared" si="8"/>
        <v>10000</v>
      </c>
      <c r="E116" s="4">
        <f t="shared" si="2"/>
        <v>1.369863014</v>
      </c>
      <c r="F116" s="4">
        <f t="shared" si="6"/>
        <v>680.2636467</v>
      </c>
      <c r="G116" s="12">
        <f t="shared" si="7"/>
        <v>1350000</v>
      </c>
      <c r="H116" s="9">
        <f t="shared" si="3"/>
        <v>4965924.621</v>
      </c>
      <c r="I116" s="8">
        <f t="shared" si="4"/>
        <v>3615924.621</v>
      </c>
      <c r="J116" s="10">
        <f t="shared" si="5"/>
        <v>267.8462682</v>
      </c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4">
        <v>11.0</v>
      </c>
      <c r="B117" s="4">
        <v>7721.0</v>
      </c>
      <c r="C117" s="8">
        <f t="shared" si="1"/>
        <v>1995.425734</v>
      </c>
      <c r="D117" s="8">
        <f t="shared" si="8"/>
        <v>10000</v>
      </c>
      <c r="E117" s="4">
        <f t="shared" si="2"/>
        <v>1.29516902</v>
      </c>
      <c r="F117" s="4">
        <f t="shared" si="6"/>
        <v>681.5588157</v>
      </c>
      <c r="G117" s="12">
        <f t="shared" si="7"/>
        <v>1360000</v>
      </c>
      <c r="H117" s="9">
        <f t="shared" si="3"/>
        <v>5262315.616</v>
      </c>
      <c r="I117" s="8">
        <f t="shared" si="4"/>
        <v>3902315.616</v>
      </c>
      <c r="J117" s="10">
        <f t="shared" si="5"/>
        <v>286.9349718</v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4">
        <v>12.0</v>
      </c>
      <c r="B118" s="4">
        <v>7949.0</v>
      </c>
      <c r="C118" s="8">
        <f t="shared" si="1"/>
        <v>2006.394583</v>
      </c>
      <c r="D118" s="8">
        <f t="shared" si="8"/>
        <v>10000</v>
      </c>
      <c r="E118" s="4">
        <f t="shared" si="2"/>
        <v>1.258019877</v>
      </c>
      <c r="F118" s="4">
        <f t="shared" si="6"/>
        <v>682.8168356</v>
      </c>
      <c r="G118" s="12">
        <f t="shared" si="7"/>
        <v>1370000</v>
      </c>
      <c r="H118" s="9">
        <f t="shared" si="3"/>
        <v>5427711.026</v>
      </c>
      <c r="I118" s="8">
        <f t="shared" si="4"/>
        <v>4057711.026</v>
      </c>
      <c r="J118" s="10">
        <f t="shared" si="5"/>
        <v>296.1832866</v>
      </c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1">
        <v>42005.0</v>
      </c>
      <c r="B119" s="4">
        <v>8495.0</v>
      </c>
      <c r="C119" s="8">
        <f t="shared" si="1"/>
        <v>2017.561562</v>
      </c>
      <c r="D119" s="8">
        <f t="shared" si="8"/>
        <v>10000</v>
      </c>
      <c r="E119" s="4">
        <f t="shared" si="2"/>
        <v>1.177163037</v>
      </c>
      <c r="F119" s="4">
        <f t="shared" si="6"/>
        <v>683.9939986</v>
      </c>
      <c r="G119" s="12">
        <f t="shared" si="7"/>
        <v>1380000</v>
      </c>
      <c r="H119" s="9">
        <f t="shared" si="3"/>
        <v>5810529.018</v>
      </c>
      <c r="I119" s="8">
        <f t="shared" si="4"/>
        <v>4430529.018</v>
      </c>
      <c r="J119" s="10">
        <f t="shared" si="5"/>
        <v>321.0528274</v>
      </c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4">
        <v>2.0</v>
      </c>
      <c r="B120" s="4">
        <v>8691.0</v>
      </c>
      <c r="C120" s="8">
        <f t="shared" si="1"/>
        <v>2028.768776</v>
      </c>
      <c r="D120" s="8">
        <f t="shared" si="8"/>
        <v>10000</v>
      </c>
      <c r="E120" s="4">
        <f t="shared" si="2"/>
        <v>1.150615579</v>
      </c>
      <c r="F120" s="4">
        <f t="shared" si="6"/>
        <v>685.1446142</v>
      </c>
      <c r="G120" s="12">
        <f t="shared" si="7"/>
        <v>1390000</v>
      </c>
      <c r="H120" s="9">
        <f t="shared" si="3"/>
        <v>5954591.842</v>
      </c>
      <c r="I120" s="8">
        <f t="shared" si="4"/>
        <v>4564591.842</v>
      </c>
      <c r="J120" s="10">
        <f t="shared" si="5"/>
        <v>328.3879023</v>
      </c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4">
        <v>3.0</v>
      </c>
      <c r="B121" s="4">
        <v>8761.0</v>
      </c>
      <c r="C121" s="8">
        <f t="shared" si="1"/>
        <v>2039.965737</v>
      </c>
      <c r="D121" s="8">
        <f t="shared" si="8"/>
        <v>10000</v>
      </c>
      <c r="E121" s="4">
        <f t="shared" si="2"/>
        <v>1.141422212</v>
      </c>
      <c r="F121" s="4">
        <f t="shared" si="6"/>
        <v>686.2860364</v>
      </c>
      <c r="G121" s="12">
        <f t="shared" si="7"/>
        <v>1400000</v>
      </c>
      <c r="H121" s="9">
        <f t="shared" si="3"/>
        <v>6012551.965</v>
      </c>
      <c r="I121" s="8">
        <f t="shared" si="4"/>
        <v>4612551.965</v>
      </c>
      <c r="J121" s="10">
        <f t="shared" si="5"/>
        <v>329.4679975</v>
      </c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4">
        <v>4.0</v>
      </c>
      <c r="B122" s="4">
        <v>8334.0</v>
      </c>
      <c r="C122" s="8">
        <f t="shared" si="1"/>
        <v>2050.951034</v>
      </c>
      <c r="D122" s="8">
        <f t="shared" si="8"/>
        <v>10000</v>
      </c>
      <c r="E122" s="4">
        <f t="shared" si="2"/>
        <v>1.199904008</v>
      </c>
      <c r="F122" s="4">
        <f t="shared" si="6"/>
        <v>687.4859404</v>
      </c>
      <c r="G122" s="12">
        <f t="shared" si="7"/>
        <v>1410000</v>
      </c>
      <c r="H122" s="9">
        <f t="shared" si="3"/>
        <v>5729507.827</v>
      </c>
      <c r="I122" s="8">
        <f t="shared" si="4"/>
        <v>4319507.827</v>
      </c>
      <c r="J122" s="10">
        <f t="shared" si="5"/>
        <v>306.3480729</v>
      </c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4">
        <v>5.0</v>
      </c>
      <c r="B123" s="4">
        <v>8767.0</v>
      </c>
      <c r="C123" s="8">
        <f t="shared" si="1"/>
        <v>2062.075497</v>
      </c>
      <c r="D123" s="8">
        <f t="shared" si="8"/>
        <v>10000</v>
      </c>
      <c r="E123" s="4">
        <f t="shared" si="2"/>
        <v>1.14064104</v>
      </c>
      <c r="F123" s="4">
        <f t="shared" si="6"/>
        <v>688.6265814</v>
      </c>
      <c r="G123" s="12">
        <f t="shared" si="7"/>
        <v>1420000</v>
      </c>
      <c r="H123" s="9">
        <f t="shared" si="3"/>
        <v>6037189.24</v>
      </c>
      <c r="I123" s="8">
        <f t="shared" si="4"/>
        <v>4617189.24</v>
      </c>
      <c r="J123" s="10">
        <f t="shared" si="5"/>
        <v>325.1541718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4">
        <v>6.0</v>
      </c>
      <c r="B124" s="4">
        <v>8817.0</v>
      </c>
      <c r="C124" s="8">
        <f t="shared" si="1"/>
        <v>2073.182609</v>
      </c>
      <c r="D124" s="8">
        <f t="shared" si="8"/>
        <v>10000</v>
      </c>
      <c r="E124" s="4">
        <f t="shared" si="2"/>
        <v>1.134172621</v>
      </c>
      <c r="F124" s="4">
        <f t="shared" si="6"/>
        <v>689.7607541</v>
      </c>
      <c r="G124" s="12">
        <f t="shared" si="7"/>
        <v>1430000</v>
      </c>
      <c r="H124" s="9">
        <f t="shared" si="3"/>
        <v>6081620.569</v>
      </c>
      <c r="I124" s="8">
        <f t="shared" si="4"/>
        <v>4651620.569</v>
      </c>
      <c r="J124" s="10">
        <f t="shared" si="5"/>
        <v>325.2881517</v>
      </c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4">
        <v>7.0</v>
      </c>
      <c r="B125" s="4">
        <v>9355.0</v>
      </c>
      <c r="C125" s="8">
        <f t="shared" si="1"/>
        <v>2084.450043</v>
      </c>
      <c r="D125" s="8">
        <f t="shared" si="8"/>
        <v>10000</v>
      </c>
      <c r="E125" s="4">
        <f t="shared" si="2"/>
        <v>1.068947087</v>
      </c>
      <c r="F125" s="4">
        <f t="shared" si="6"/>
        <v>690.8297012</v>
      </c>
      <c r="G125" s="12">
        <f t="shared" si="7"/>
        <v>1440000</v>
      </c>
      <c r="H125" s="9">
        <f t="shared" si="3"/>
        <v>6462711.854</v>
      </c>
      <c r="I125" s="8">
        <f t="shared" si="4"/>
        <v>5022711.854</v>
      </c>
      <c r="J125" s="10">
        <f t="shared" si="5"/>
        <v>348.7994343</v>
      </c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4">
        <v>8.0</v>
      </c>
      <c r="B126" s="4">
        <v>9073.0</v>
      </c>
      <c r="C126" s="8">
        <f t="shared" si="1"/>
        <v>2095.582033</v>
      </c>
      <c r="D126" s="8">
        <f t="shared" si="8"/>
        <v>10000</v>
      </c>
      <c r="E126" s="4">
        <f t="shared" si="2"/>
        <v>1.102171277</v>
      </c>
      <c r="F126" s="4">
        <f t="shared" si="6"/>
        <v>691.9318724</v>
      </c>
      <c r="G126" s="12">
        <f t="shared" si="7"/>
        <v>1450000</v>
      </c>
      <c r="H126" s="9">
        <f t="shared" si="3"/>
        <v>6277897.879</v>
      </c>
      <c r="I126" s="8">
        <f t="shared" si="4"/>
        <v>4827897.879</v>
      </c>
      <c r="J126" s="10">
        <f t="shared" si="5"/>
        <v>332.9584744</v>
      </c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4">
        <v>9.0</v>
      </c>
      <c r="B127" s="4">
        <v>9169.0</v>
      </c>
      <c r="C127" s="8">
        <f t="shared" si="1"/>
        <v>2106.713695</v>
      </c>
      <c r="D127" s="8">
        <f t="shared" si="8"/>
        <v>10000</v>
      </c>
      <c r="E127" s="4">
        <f t="shared" si="2"/>
        <v>1.090631476</v>
      </c>
      <c r="F127" s="4">
        <f t="shared" si="6"/>
        <v>693.0225039</v>
      </c>
      <c r="G127" s="12">
        <f t="shared" si="7"/>
        <v>1460000</v>
      </c>
      <c r="H127" s="9">
        <f t="shared" si="3"/>
        <v>6354323.338</v>
      </c>
      <c r="I127" s="8">
        <f t="shared" si="4"/>
        <v>4894323.338</v>
      </c>
      <c r="J127" s="10">
        <f t="shared" si="5"/>
        <v>335.2276259</v>
      </c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4">
        <v>10.0</v>
      </c>
      <c r="B128" s="4">
        <v>9372.0</v>
      </c>
      <c r="C128" s="8">
        <f t="shared" si="1"/>
        <v>2117.882455</v>
      </c>
      <c r="D128" s="8">
        <f t="shared" si="8"/>
        <v>10000</v>
      </c>
      <c r="E128" s="4">
        <f t="shared" si="2"/>
        <v>1.067008109</v>
      </c>
      <c r="F128" s="4">
        <f t="shared" si="6"/>
        <v>694.089512</v>
      </c>
      <c r="G128" s="12">
        <f t="shared" si="7"/>
        <v>1470000</v>
      </c>
      <c r="H128" s="9">
        <f t="shared" si="3"/>
        <v>6505006.907</v>
      </c>
      <c r="I128" s="8">
        <f t="shared" si="4"/>
        <v>5035006.907</v>
      </c>
      <c r="J128" s="10">
        <f t="shared" si="5"/>
        <v>342.5174766</v>
      </c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4">
        <v>11.0</v>
      </c>
      <c r="B129" s="4">
        <v>9252.0</v>
      </c>
      <c r="C129" s="8">
        <f t="shared" si="1"/>
        <v>2128.974546</v>
      </c>
      <c r="D129" s="8">
        <f t="shared" si="8"/>
        <v>10000</v>
      </c>
      <c r="E129" s="4">
        <f t="shared" si="2"/>
        <v>1.080847384</v>
      </c>
      <c r="F129" s="4">
        <f t="shared" si="6"/>
        <v>695.1703594</v>
      </c>
      <c r="G129" s="12">
        <f t="shared" si="7"/>
        <v>1480000</v>
      </c>
      <c r="H129" s="9">
        <f t="shared" si="3"/>
        <v>6431716.165</v>
      </c>
      <c r="I129" s="8">
        <f t="shared" si="4"/>
        <v>4951716.165</v>
      </c>
      <c r="J129" s="10">
        <f t="shared" si="5"/>
        <v>334.5754166</v>
      </c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4">
        <v>12.0</v>
      </c>
      <c r="B130" s="4">
        <v>9276.0</v>
      </c>
      <c r="C130" s="8">
        <f t="shared" si="1"/>
        <v>2140.040793</v>
      </c>
      <c r="D130" s="8">
        <f t="shared" si="8"/>
        <v>10000</v>
      </c>
      <c r="E130" s="4">
        <f t="shared" si="2"/>
        <v>1.078050884</v>
      </c>
      <c r="F130" s="4">
        <f t="shared" si="6"/>
        <v>696.2484103</v>
      </c>
      <c r="G130" s="12">
        <f t="shared" si="7"/>
        <v>1490000</v>
      </c>
      <c r="H130" s="9">
        <f t="shared" si="3"/>
        <v>6458400.254</v>
      </c>
      <c r="I130" s="8">
        <f t="shared" si="4"/>
        <v>4968400.254</v>
      </c>
      <c r="J130" s="10">
        <f t="shared" si="5"/>
        <v>333.4496815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1">
        <v>42370.0</v>
      </c>
      <c r="B131" s="4">
        <v>8856.0</v>
      </c>
      <c r="C131" s="8">
        <f t="shared" si="1"/>
        <v>2150.915122</v>
      </c>
      <c r="D131" s="8">
        <f t="shared" si="8"/>
        <v>10000</v>
      </c>
      <c r="E131" s="4">
        <f t="shared" si="2"/>
        <v>1.129177958</v>
      </c>
      <c r="F131" s="4">
        <f t="shared" si="6"/>
        <v>697.3775882</v>
      </c>
      <c r="G131" s="12">
        <f t="shared" si="7"/>
        <v>1500000</v>
      </c>
      <c r="H131" s="9">
        <f t="shared" si="3"/>
        <v>6175975.922</v>
      </c>
      <c r="I131" s="8">
        <f t="shared" si="4"/>
        <v>4675975.922</v>
      </c>
      <c r="J131" s="10">
        <f t="shared" si="5"/>
        <v>311.7317281</v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4">
        <v>2.0</v>
      </c>
      <c r="B132" s="4">
        <v>8115.0</v>
      </c>
      <c r="C132" s="8">
        <f t="shared" si="1"/>
        <v>2161.435239</v>
      </c>
      <c r="D132" s="8">
        <f t="shared" si="8"/>
        <v>10000</v>
      </c>
      <c r="E132" s="4">
        <f t="shared" si="2"/>
        <v>1.23228589</v>
      </c>
      <c r="F132" s="4">
        <f t="shared" si="6"/>
        <v>698.6098741</v>
      </c>
      <c r="G132" s="12">
        <f t="shared" si="7"/>
        <v>1510000</v>
      </c>
      <c r="H132" s="9">
        <f t="shared" si="3"/>
        <v>5669219.129</v>
      </c>
      <c r="I132" s="8">
        <f t="shared" si="4"/>
        <v>4159219.129</v>
      </c>
      <c r="J132" s="10">
        <f t="shared" si="5"/>
        <v>275.4449754</v>
      </c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4">
        <v>3.0</v>
      </c>
      <c r="B133" s="4">
        <v>8766.0</v>
      </c>
      <c r="C133" s="8">
        <f t="shared" si="1"/>
        <v>2172.202356</v>
      </c>
      <c r="D133" s="8">
        <f t="shared" si="8"/>
        <v>10000</v>
      </c>
      <c r="E133" s="4">
        <f t="shared" si="2"/>
        <v>1.140771161</v>
      </c>
      <c r="F133" s="4">
        <f t="shared" si="6"/>
        <v>699.7506453</v>
      </c>
      <c r="G133" s="12">
        <f t="shared" si="7"/>
        <v>1520000</v>
      </c>
      <c r="H133" s="9">
        <f t="shared" si="3"/>
        <v>6134014.157</v>
      </c>
      <c r="I133" s="8">
        <f t="shared" si="4"/>
        <v>4614014.157</v>
      </c>
      <c r="J133" s="10">
        <f t="shared" si="5"/>
        <v>303.5535629</v>
      </c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4">
        <v>4.0</v>
      </c>
      <c r="B134" s="4">
        <v>9178.0</v>
      </c>
      <c r="C134" s="8">
        <f t="shared" si="1"/>
        <v>2183.093927</v>
      </c>
      <c r="D134" s="8">
        <f t="shared" si="8"/>
        <v>10000</v>
      </c>
      <c r="E134" s="4">
        <f t="shared" si="2"/>
        <v>1.089561996</v>
      </c>
      <c r="F134" s="4">
        <f t="shared" si="6"/>
        <v>700.8402073</v>
      </c>
      <c r="G134" s="12">
        <f t="shared" si="7"/>
        <v>1530000</v>
      </c>
      <c r="H134" s="9">
        <f t="shared" si="3"/>
        <v>6432311.423</v>
      </c>
      <c r="I134" s="8">
        <f t="shared" si="4"/>
        <v>4902311.423</v>
      </c>
      <c r="J134" s="10">
        <f t="shared" si="5"/>
        <v>320.4125113</v>
      </c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4">
        <v>5.0</v>
      </c>
      <c r="B135" s="4">
        <v>9336.0</v>
      </c>
      <c r="C135" s="8">
        <f t="shared" si="1"/>
        <v>2194.009321</v>
      </c>
      <c r="D135" s="8">
        <f t="shared" si="8"/>
        <v>10000</v>
      </c>
      <c r="E135" s="4">
        <f t="shared" si="2"/>
        <v>1.071122536</v>
      </c>
      <c r="F135" s="4">
        <f t="shared" si="6"/>
        <v>701.9113298</v>
      </c>
      <c r="G135" s="12">
        <f t="shared" si="7"/>
        <v>1540000</v>
      </c>
      <c r="H135" s="9">
        <f t="shared" si="3"/>
        <v>6553044.175</v>
      </c>
      <c r="I135" s="8">
        <f t="shared" si="4"/>
        <v>5013044.175</v>
      </c>
      <c r="J135" s="10">
        <f t="shared" si="5"/>
        <v>325.522349</v>
      </c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4">
        <v>6.0</v>
      </c>
      <c r="B136" s="4">
        <v>9659.0</v>
      </c>
      <c r="C136" s="8">
        <f t="shared" si="1"/>
        <v>2205.003802</v>
      </c>
      <c r="D136" s="8">
        <f t="shared" si="8"/>
        <v>10000</v>
      </c>
      <c r="E136" s="4">
        <f t="shared" si="2"/>
        <v>1.035303862</v>
      </c>
      <c r="F136" s="4">
        <f t="shared" si="6"/>
        <v>702.9466337</v>
      </c>
      <c r="G136" s="12">
        <f t="shared" si="7"/>
        <v>1550000</v>
      </c>
      <c r="H136" s="9">
        <f t="shared" si="3"/>
        <v>6789761.535</v>
      </c>
      <c r="I136" s="8">
        <f t="shared" si="4"/>
        <v>5239761.535</v>
      </c>
      <c r="J136" s="10">
        <f t="shared" si="5"/>
        <v>338.0491313</v>
      </c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4">
        <v>7.0</v>
      </c>
      <c r="B137" s="4">
        <v>10141.0</v>
      </c>
      <c r="C137" s="8">
        <f t="shared" si="1"/>
        <v>2216.120851</v>
      </c>
      <c r="D137" s="8">
        <f t="shared" si="8"/>
        <v>10000</v>
      </c>
      <c r="E137" s="4">
        <f t="shared" si="2"/>
        <v>0.9860960458</v>
      </c>
      <c r="F137" s="4">
        <f t="shared" si="6"/>
        <v>703.9327297</v>
      </c>
      <c r="G137" s="12">
        <f t="shared" si="7"/>
        <v>1560000</v>
      </c>
      <c r="H137" s="9">
        <f t="shared" si="3"/>
        <v>7138581.812</v>
      </c>
      <c r="I137" s="8">
        <f t="shared" si="4"/>
        <v>5578581.812</v>
      </c>
      <c r="J137" s="10">
        <f t="shared" si="5"/>
        <v>357.6013982</v>
      </c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4">
        <v>8.0</v>
      </c>
      <c r="B138" s="4">
        <v>10575.0</v>
      </c>
      <c r="C138" s="8">
        <f t="shared" si="1"/>
        <v>2227.334669</v>
      </c>
      <c r="D138" s="8">
        <f t="shared" si="8"/>
        <v>10000</v>
      </c>
      <c r="E138" s="4">
        <f t="shared" si="2"/>
        <v>0.9456264775</v>
      </c>
      <c r="F138" s="4">
        <f t="shared" si="6"/>
        <v>704.8783562</v>
      </c>
      <c r="G138" s="12">
        <f t="shared" si="7"/>
        <v>1570000</v>
      </c>
      <c r="H138" s="9">
        <f t="shared" si="3"/>
        <v>7454088.617</v>
      </c>
      <c r="I138" s="8">
        <f t="shared" si="4"/>
        <v>5884088.617</v>
      </c>
      <c r="J138" s="10">
        <f t="shared" si="5"/>
        <v>374.7827145</v>
      </c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4">
        <v>9.0</v>
      </c>
      <c r="B139" s="4">
        <v>10782.0</v>
      </c>
      <c r="C139" s="8">
        <f t="shared" si="1"/>
        <v>2238.576018</v>
      </c>
      <c r="D139" s="8">
        <f t="shared" si="8"/>
        <v>10000</v>
      </c>
      <c r="E139" s="4">
        <f t="shared" si="2"/>
        <v>0.9274717121</v>
      </c>
      <c r="F139" s="4">
        <f t="shared" si="6"/>
        <v>705.8058279</v>
      </c>
      <c r="G139" s="12">
        <f t="shared" si="7"/>
        <v>1580000</v>
      </c>
      <c r="H139" s="9">
        <f t="shared" si="3"/>
        <v>7609998.437</v>
      </c>
      <c r="I139" s="8">
        <f t="shared" si="4"/>
        <v>6029998.437</v>
      </c>
      <c r="J139" s="10">
        <f t="shared" si="5"/>
        <v>381.6454707</v>
      </c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4">
        <v>10.0</v>
      </c>
      <c r="B140" s="4">
        <v>11221.0</v>
      </c>
      <c r="C140" s="8">
        <f t="shared" si="1"/>
        <v>2249.903379</v>
      </c>
      <c r="D140" s="8">
        <f t="shared" si="8"/>
        <v>10000</v>
      </c>
      <c r="E140" s="4">
        <f t="shared" si="2"/>
        <v>0.8911861688</v>
      </c>
      <c r="F140" s="4">
        <f t="shared" si="6"/>
        <v>706.6970141</v>
      </c>
      <c r="G140" s="12">
        <f t="shared" si="7"/>
        <v>1590000</v>
      </c>
      <c r="H140" s="9">
        <f t="shared" si="3"/>
        <v>7929847.195</v>
      </c>
      <c r="I140" s="8">
        <f t="shared" si="4"/>
        <v>6339847.195</v>
      </c>
      <c r="J140" s="10">
        <f t="shared" si="5"/>
        <v>398.732528</v>
      </c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4">
        <v>11.0</v>
      </c>
      <c r="B141" s="4">
        <v>10077.0</v>
      </c>
      <c r="C141" s="8">
        <f t="shared" si="1"/>
        <v>2260.878941</v>
      </c>
      <c r="D141" s="8">
        <f t="shared" si="8"/>
        <v>10000</v>
      </c>
      <c r="E141" s="4">
        <f t="shared" si="2"/>
        <v>0.992358837</v>
      </c>
      <c r="F141" s="4">
        <f t="shared" si="6"/>
        <v>707.6893729</v>
      </c>
      <c r="G141" s="12">
        <f t="shared" si="7"/>
        <v>1600000</v>
      </c>
      <c r="H141" s="9">
        <f t="shared" si="3"/>
        <v>7131385.811</v>
      </c>
      <c r="I141" s="8">
        <f t="shared" si="4"/>
        <v>5531385.811</v>
      </c>
      <c r="J141" s="10">
        <f t="shared" si="5"/>
        <v>345.7116132</v>
      </c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4">
        <v>12.0</v>
      </c>
      <c r="B142" s="4">
        <v>9737.0</v>
      </c>
      <c r="C142" s="8">
        <f t="shared" si="1"/>
        <v>2271.712688</v>
      </c>
      <c r="D142" s="8">
        <f t="shared" si="8"/>
        <v>10000</v>
      </c>
      <c r="E142" s="4">
        <f t="shared" si="2"/>
        <v>1.027010373</v>
      </c>
      <c r="F142" s="4">
        <f t="shared" si="6"/>
        <v>708.7163833</v>
      </c>
      <c r="G142" s="12">
        <f t="shared" si="7"/>
        <v>1610000</v>
      </c>
      <c r="H142" s="9">
        <f t="shared" si="3"/>
        <v>6900771.424</v>
      </c>
      <c r="I142" s="8">
        <f t="shared" si="4"/>
        <v>5290771.424</v>
      </c>
      <c r="J142" s="10">
        <f t="shared" si="5"/>
        <v>328.6193431</v>
      </c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1">
        <v>42736.0</v>
      </c>
      <c r="B143" s="4">
        <v>10727.0</v>
      </c>
      <c r="C143" s="8">
        <f t="shared" si="1"/>
        <v>2282.819943</v>
      </c>
      <c r="D143" s="8">
        <f t="shared" si="8"/>
        <v>10000</v>
      </c>
      <c r="E143" s="4">
        <f t="shared" si="2"/>
        <v>0.9322270905</v>
      </c>
      <c r="F143" s="4">
        <f t="shared" si="6"/>
        <v>709.6486104</v>
      </c>
      <c r="G143" s="12">
        <f t="shared" si="7"/>
        <v>1620000</v>
      </c>
      <c r="H143" s="9">
        <f t="shared" si="3"/>
        <v>7612400.644</v>
      </c>
      <c r="I143" s="8">
        <f t="shared" si="4"/>
        <v>5992400.644</v>
      </c>
      <c r="J143" s="10">
        <f t="shared" si="5"/>
        <v>369.9012743</v>
      </c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4">
        <v>2.0</v>
      </c>
      <c r="B144" s="4">
        <v>11517.0</v>
      </c>
      <c r="C144" s="8">
        <f t="shared" si="1"/>
        <v>2294.104501</v>
      </c>
      <c r="D144" s="8">
        <f t="shared" si="8"/>
        <v>10000</v>
      </c>
      <c r="E144" s="4">
        <f t="shared" si="2"/>
        <v>0.8682816706</v>
      </c>
      <c r="F144" s="4">
        <f t="shared" si="6"/>
        <v>710.5168921</v>
      </c>
      <c r="G144" s="12">
        <f t="shared" si="7"/>
        <v>1630000</v>
      </c>
      <c r="H144" s="9">
        <f t="shared" si="3"/>
        <v>8183023.046</v>
      </c>
      <c r="I144" s="8">
        <f t="shared" si="4"/>
        <v>6553023.046</v>
      </c>
      <c r="J144" s="10">
        <f t="shared" si="5"/>
        <v>402.0259537</v>
      </c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4">
        <v>3.0</v>
      </c>
      <c r="B145" s="4">
        <v>12050.0</v>
      </c>
      <c r="C145" s="8">
        <f t="shared" si="1"/>
        <v>2305.485981</v>
      </c>
      <c r="D145" s="8">
        <f t="shared" si="8"/>
        <v>10000</v>
      </c>
      <c r="E145" s="4">
        <f t="shared" si="2"/>
        <v>0.8298755187</v>
      </c>
      <c r="F145" s="4">
        <f t="shared" si="6"/>
        <v>711.3467676</v>
      </c>
      <c r="G145" s="12">
        <f t="shared" si="7"/>
        <v>1640000</v>
      </c>
      <c r="H145" s="9">
        <f t="shared" si="3"/>
        <v>8571728.549</v>
      </c>
      <c r="I145" s="8">
        <f t="shared" si="4"/>
        <v>6931728.549</v>
      </c>
      <c r="J145" s="10">
        <f t="shared" si="5"/>
        <v>422.666375</v>
      </c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4">
        <v>4.0</v>
      </c>
      <c r="B146" s="4">
        <v>12642.0</v>
      </c>
      <c r="C146" s="8">
        <f t="shared" si="1"/>
        <v>2316.967366</v>
      </c>
      <c r="D146" s="8">
        <f t="shared" si="8"/>
        <v>10000</v>
      </c>
      <c r="E146" s="4">
        <f t="shared" si="2"/>
        <v>0.7910140801</v>
      </c>
      <c r="F146" s="4">
        <f t="shared" si="6"/>
        <v>712.1377817</v>
      </c>
      <c r="G146" s="12">
        <f t="shared" si="7"/>
        <v>1650000</v>
      </c>
      <c r="H146" s="9">
        <f t="shared" si="3"/>
        <v>9002845.836</v>
      </c>
      <c r="I146" s="8">
        <f t="shared" si="4"/>
        <v>7352845.836</v>
      </c>
      <c r="J146" s="10">
        <f t="shared" si="5"/>
        <v>445.6270204</v>
      </c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4">
        <v>5.0</v>
      </c>
      <c r="B147" s="4">
        <v>12690.0</v>
      </c>
      <c r="C147" s="8">
        <f t="shared" si="1"/>
        <v>2328.433045</v>
      </c>
      <c r="D147" s="8">
        <f t="shared" si="8"/>
        <v>10000</v>
      </c>
      <c r="E147" s="4">
        <f t="shared" si="2"/>
        <v>0.7880220646</v>
      </c>
      <c r="F147" s="4">
        <f t="shared" si="6"/>
        <v>712.9258037</v>
      </c>
      <c r="G147" s="12">
        <f t="shared" si="7"/>
        <v>1660000</v>
      </c>
      <c r="H147" s="9">
        <f t="shared" si="3"/>
        <v>9047028.449</v>
      </c>
      <c r="I147" s="8">
        <f t="shared" si="4"/>
        <v>7387028.449</v>
      </c>
      <c r="J147" s="10">
        <f t="shared" si="5"/>
        <v>445.0017138</v>
      </c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4">
        <v>6.0</v>
      </c>
      <c r="B148" s="4">
        <v>12981.0</v>
      </c>
      <c r="C148" s="8">
        <f t="shared" si="1"/>
        <v>2339.931322</v>
      </c>
      <c r="D148" s="8">
        <f t="shared" si="8"/>
        <v>10000</v>
      </c>
      <c r="E148" s="4">
        <f t="shared" si="2"/>
        <v>0.7703566751</v>
      </c>
      <c r="F148" s="4">
        <f t="shared" si="6"/>
        <v>713.6961604</v>
      </c>
      <c r="G148" s="12">
        <f t="shared" si="7"/>
        <v>1670000</v>
      </c>
      <c r="H148" s="9">
        <f t="shared" si="3"/>
        <v>9264489.858</v>
      </c>
      <c r="I148" s="8">
        <f t="shared" si="4"/>
        <v>7594489.858</v>
      </c>
      <c r="J148" s="10">
        <f t="shared" si="5"/>
        <v>454.7598718</v>
      </c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4">
        <v>7.0</v>
      </c>
      <c r="B149" s="4">
        <v>13630.0</v>
      </c>
      <c r="C149" s="8">
        <f t="shared" si="1"/>
        <v>2351.525531</v>
      </c>
      <c r="D149" s="8">
        <f t="shared" si="8"/>
        <v>10000</v>
      </c>
      <c r="E149" s="4">
        <f t="shared" si="2"/>
        <v>0.7336757153</v>
      </c>
      <c r="F149" s="4">
        <f t="shared" si="6"/>
        <v>714.4298361</v>
      </c>
      <c r="G149" s="12">
        <f t="shared" si="7"/>
        <v>1680000</v>
      </c>
      <c r="H149" s="9">
        <f t="shared" si="3"/>
        <v>9737678.666</v>
      </c>
      <c r="I149" s="8">
        <f t="shared" si="4"/>
        <v>8057678.666</v>
      </c>
      <c r="J149" s="10">
        <f t="shared" si="5"/>
        <v>479.6237301</v>
      </c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4">
        <v>8.0</v>
      </c>
      <c r="B150" s="4">
        <v>13730.0</v>
      </c>
      <c r="C150" s="8">
        <f t="shared" si="1"/>
        <v>2363.113609</v>
      </c>
      <c r="D150" s="8">
        <f t="shared" si="8"/>
        <v>10000</v>
      </c>
      <c r="E150" s="4">
        <f t="shared" si="2"/>
        <v>0.7283321194</v>
      </c>
      <c r="F150" s="4">
        <f t="shared" si="6"/>
        <v>715.1581682</v>
      </c>
      <c r="G150" s="12">
        <f t="shared" si="7"/>
        <v>1690000</v>
      </c>
      <c r="H150" s="9">
        <f t="shared" si="3"/>
        <v>9819121.65</v>
      </c>
      <c r="I150" s="8">
        <f t="shared" si="4"/>
        <v>8129121.65</v>
      </c>
      <c r="J150" s="10">
        <f t="shared" si="5"/>
        <v>481.0131154</v>
      </c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4">
        <v>9.0</v>
      </c>
      <c r="B151" s="4">
        <v>13968.0</v>
      </c>
      <c r="C151" s="8">
        <f t="shared" si="1"/>
        <v>2374.719274</v>
      </c>
      <c r="D151" s="8">
        <f t="shared" si="8"/>
        <v>10000</v>
      </c>
      <c r="E151" s="4">
        <f t="shared" si="2"/>
        <v>0.7159221077</v>
      </c>
      <c r="F151" s="4">
        <f t="shared" si="6"/>
        <v>715.8740903</v>
      </c>
      <c r="G151" s="12">
        <f t="shared" si="7"/>
        <v>1700000</v>
      </c>
      <c r="H151" s="9">
        <f t="shared" si="3"/>
        <v>9999329.294</v>
      </c>
      <c r="I151" s="8">
        <f t="shared" si="4"/>
        <v>8299329.294</v>
      </c>
      <c r="J151" s="10">
        <f t="shared" si="5"/>
        <v>488.1958408</v>
      </c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4">
        <v>10.0</v>
      </c>
      <c r="B152" s="4">
        <v>15131.0</v>
      </c>
      <c r="C152" s="8">
        <f t="shared" si="1"/>
        <v>2386.485008</v>
      </c>
      <c r="D152" s="8">
        <f t="shared" si="8"/>
        <v>10000</v>
      </c>
      <c r="E152" s="4">
        <f t="shared" si="2"/>
        <v>0.6608948516</v>
      </c>
      <c r="F152" s="4">
        <f t="shared" si="6"/>
        <v>716.5349852</v>
      </c>
      <c r="G152" s="12">
        <f t="shared" si="7"/>
        <v>1710000</v>
      </c>
      <c r="H152" s="9">
        <f t="shared" si="3"/>
        <v>10841890.86</v>
      </c>
      <c r="I152" s="8">
        <f t="shared" si="4"/>
        <v>9131890.861</v>
      </c>
      <c r="J152" s="10">
        <f t="shared" si="5"/>
        <v>534.0287053</v>
      </c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4">
        <v>11.0</v>
      </c>
      <c r="B153" s="4">
        <v>15647.0</v>
      </c>
      <c r="C153" s="8">
        <f t="shared" si="1"/>
        <v>2398.30194</v>
      </c>
      <c r="D153" s="8">
        <f t="shared" si="8"/>
        <v>10000</v>
      </c>
      <c r="E153" s="4">
        <f t="shared" si="2"/>
        <v>0.639100147</v>
      </c>
      <c r="F153" s="4">
        <f t="shared" si="6"/>
        <v>717.1740853</v>
      </c>
      <c r="G153" s="12">
        <f t="shared" si="7"/>
        <v>1720000</v>
      </c>
      <c r="H153" s="9">
        <f t="shared" si="3"/>
        <v>11221622.91</v>
      </c>
      <c r="I153" s="8">
        <f t="shared" si="4"/>
        <v>9501622.913</v>
      </c>
      <c r="J153" s="10">
        <f t="shared" si="5"/>
        <v>552.4199368</v>
      </c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4">
        <v>12.0</v>
      </c>
      <c r="B154" s="4">
        <v>16832.0</v>
      </c>
      <c r="C154" s="8">
        <f t="shared" si="1"/>
        <v>2410.248907</v>
      </c>
      <c r="D154" s="8">
        <f t="shared" si="8"/>
        <v>10000</v>
      </c>
      <c r="E154" s="4">
        <f t="shared" si="2"/>
        <v>0.5941064639</v>
      </c>
      <c r="F154" s="4">
        <f t="shared" si="6"/>
        <v>717.7681918</v>
      </c>
      <c r="G154" s="12">
        <f t="shared" si="7"/>
        <v>1730000</v>
      </c>
      <c r="H154" s="9">
        <f t="shared" si="3"/>
        <v>12081474.2</v>
      </c>
      <c r="I154" s="8">
        <f t="shared" si="4"/>
        <v>10351474.2</v>
      </c>
      <c r="J154" s="10">
        <f t="shared" si="5"/>
        <v>598.3511101</v>
      </c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1">
        <v>43101.0</v>
      </c>
      <c r="B155" s="4">
        <v>16422.0</v>
      </c>
      <c r="C155" s="8">
        <f t="shared" si="1"/>
        <v>2422.126102</v>
      </c>
      <c r="D155" s="8">
        <f t="shared" si="8"/>
        <v>10000</v>
      </c>
      <c r="E155" s="4">
        <f t="shared" si="2"/>
        <v>0.6089392279</v>
      </c>
      <c r="F155" s="4">
        <f t="shared" si="6"/>
        <v>718.377131</v>
      </c>
      <c r="G155" s="12">
        <f t="shared" si="7"/>
        <v>1740000</v>
      </c>
      <c r="H155" s="9">
        <f t="shared" si="3"/>
        <v>11797189.25</v>
      </c>
      <c r="I155" s="8">
        <f t="shared" si="4"/>
        <v>10057189.25</v>
      </c>
      <c r="J155" s="10">
        <f t="shared" si="5"/>
        <v>577.9993819</v>
      </c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4">
        <v>2.0</v>
      </c>
      <c r="B156" s="4">
        <v>15609.0</v>
      </c>
      <c r="C156" s="8">
        <f t="shared" si="1"/>
        <v>2433.875812</v>
      </c>
      <c r="D156" s="8">
        <f t="shared" si="8"/>
        <v>10000</v>
      </c>
      <c r="E156" s="4">
        <f t="shared" si="2"/>
        <v>0.6406560318</v>
      </c>
      <c r="F156" s="4">
        <f t="shared" si="6"/>
        <v>719.0177871</v>
      </c>
      <c r="G156" s="12">
        <f t="shared" si="7"/>
        <v>1750000</v>
      </c>
      <c r="H156" s="9">
        <f t="shared" si="3"/>
        <v>11223148.64</v>
      </c>
      <c r="I156" s="8">
        <f t="shared" si="4"/>
        <v>9473148.638</v>
      </c>
      <c r="J156" s="10">
        <f t="shared" si="5"/>
        <v>541.3227793</v>
      </c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4">
        <v>3.0</v>
      </c>
      <c r="B157" s="4">
        <v>15059.0</v>
      </c>
      <c r="C157" s="8">
        <f t="shared" si="1"/>
        <v>2445.525089</v>
      </c>
      <c r="D157" s="8">
        <f t="shared" si="8"/>
        <v>10000</v>
      </c>
      <c r="E157" s="4">
        <f t="shared" si="2"/>
        <v>0.6640547181</v>
      </c>
      <c r="F157" s="4">
        <f t="shared" si="6"/>
        <v>719.6818418</v>
      </c>
      <c r="G157" s="12">
        <f t="shared" si="7"/>
        <v>1760000</v>
      </c>
      <c r="H157" s="9">
        <f t="shared" si="3"/>
        <v>10837688.86</v>
      </c>
      <c r="I157" s="8">
        <f t="shared" si="4"/>
        <v>9077688.856</v>
      </c>
      <c r="J157" s="10">
        <f t="shared" si="5"/>
        <v>515.7777759</v>
      </c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4">
        <v>4.0</v>
      </c>
      <c r="B158" s="4">
        <v>15827.0</v>
      </c>
      <c r="C158" s="8">
        <f t="shared" si="1"/>
        <v>2457.262808</v>
      </c>
      <c r="D158" s="8">
        <f t="shared" si="8"/>
        <v>10000</v>
      </c>
      <c r="E158" s="4">
        <f t="shared" si="2"/>
        <v>0.63183168</v>
      </c>
      <c r="F158" s="4">
        <f t="shared" si="6"/>
        <v>720.3136735</v>
      </c>
      <c r="G158" s="12">
        <f t="shared" si="7"/>
        <v>1770000</v>
      </c>
      <c r="H158" s="9">
        <f t="shared" si="3"/>
        <v>11400404.51</v>
      </c>
      <c r="I158" s="8">
        <f t="shared" si="4"/>
        <v>9630404.51</v>
      </c>
      <c r="J158" s="10">
        <f t="shared" si="5"/>
        <v>544.0906503</v>
      </c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4">
        <v>5.0</v>
      </c>
      <c r="B159" s="4">
        <v>15071.0</v>
      </c>
      <c r="C159" s="8">
        <f t="shared" si="1"/>
        <v>2468.871417</v>
      </c>
      <c r="D159" s="8">
        <f t="shared" si="8"/>
        <v>10000</v>
      </c>
      <c r="E159" s="4">
        <f t="shared" si="2"/>
        <v>0.663525977</v>
      </c>
      <c r="F159" s="4">
        <f t="shared" si="6"/>
        <v>720.9771994</v>
      </c>
      <c r="G159" s="12">
        <f t="shared" si="7"/>
        <v>1780000</v>
      </c>
      <c r="H159" s="9">
        <f t="shared" si="3"/>
        <v>10865847.37</v>
      </c>
      <c r="I159" s="8">
        <f t="shared" si="4"/>
        <v>9085847.373</v>
      </c>
      <c r="J159" s="10">
        <f t="shared" si="5"/>
        <v>510.4408636</v>
      </c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4">
        <v>6.0</v>
      </c>
      <c r="B160" s="4">
        <v>14647.0</v>
      </c>
      <c r="C160" s="8">
        <f t="shared" si="1"/>
        <v>2480.392658</v>
      </c>
      <c r="D160" s="8">
        <f t="shared" si="8"/>
        <v>10000</v>
      </c>
      <c r="E160" s="4">
        <f t="shared" si="2"/>
        <v>0.6827336656</v>
      </c>
      <c r="F160" s="4">
        <f t="shared" si="6"/>
        <v>721.6599331</v>
      </c>
      <c r="G160" s="12">
        <f t="shared" si="7"/>
        <v>1790000</v>
      </c>
      <c r="H160" s="9">
        <f t="shared" si="3"/>
        <v>10570153.04</v>
      </c>
      <c r="I160" s="8">
        <f t="shared" si="4"/>
        <v>8780153.04</v>
      </c>
      <c r="J160" s="10">
        <f t="shared" si="5"/>
        <v>490.511343</v>
      </c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4">
        <v>7.0</v>
      </c>
      <c r="B161" s="4">
        <v>15193.0</v>
      </c>
      <c r="C161" s="8">
        <f t="shared" si="1"/>
        <v>2491.976766</v>
      </c>
      <c r="D161" s="8">
        <f t="shared" si="8"/>
        <v>10000</v>
      </c>
      <c r="E161" s="4">
        <f t="shared" si="2"/>
        <v>0.6581978543</v>
      </c>
      <c r="F161" s="4">
        <f t="shared" si="6"/>
        <v>722.318131</v>
      </c>
      <c r="G161" s="12">
        <f t="shared" si="7"/>
        <v>1800000</v>
      </c>
      <c r="H161" s="9">
        <f t="shared" si="3"/>
        <v>10974179.36</v>
      </c>
      <c r="I161" s="8">
        <f t="shared" si="4"/>
        <v>9174179.364</v>
      </c>
      <c r="J161" s="10">
        <f t="shared" si="5"/>
        <v>509.6766313</v>
      </c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4">
        <v>8.0</v>
      </c>
      <c r="B162" s="4">
        <v>16521.0</v>
      </c>
      <c r="C162" s="8">
        <f t="shared" si="1"/>
        <v>2503.723004</v>
      </c>
      <c r="D162" s="8">
        <f t="shared" si="8"/>
        <v>10000</v>
      </c>
      <c r="E162" s="4">
        <f t="shared" si="2"/>
        <v>0.6052902367</v>
      </c>
      <c r="F162" s="4">
        <f t="shared" si="6"/>
        <v>722.9234212</v>
      </c>
      <c r="G162" s="12">
        <f t="shared" si="7"/>
        <v>1810000</v>
      </c>
      <c r="H162" s="9">
        <f t="shared" si="3"/>
        <v>11943417.84</v>
      </c>
      <c r="I162" s="8">
        <f t="shared" si="4"/>
        <v>10133417.84</v>
      </c>
      <c r="J162" s="10">
        <f t="shared" si="5"/>
        <v>559.8573393</v>
      </c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4">
        <v>9.0</v>
      </c>
      <c r="B163" s="4">
        <v>14575.0</v>
      </c>
      <c r="C163" s="8">
        <f t="shared" si="1"/>
        <v>2515.168652</v>
      </c>
      <c r="D163" s="8">
        <f t="shared" si="8"/>
        <v>10000</v>
      </c>
      <c r="E163" s="4">
        <f t="shared" si="2"/>
        <v>0.6861063465</v>
      </c>
      <c r="F163" s="4">
        <f t="shared" si="6"/>
        <v>723.6095275</v>
      </c>
      <c r="G163" s="12">
        <f t="shared" si="7"/>
        <v>1820000</v>
      </c>
      <c r="H163" s="9">
        <f t="shared" si="3"/>
        <v>10546608.86</v>
      </c>
      <c r="I163" s="8">
        <f t="shared" si="4"/>
        <v>8726608.864</v>
      </c>
      <c r="J163" s="10">
        <f t="shared" si="5"/>
        <v>479.4840035</v>
      </c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4">
        <v>10.0</v>
      </c>
      <c r="B164" s="4">
        <v>13800.0</v>
      </c>
      <c r="C164" s="8">
        <f t="shared" si="1"/>
        <v>2526.458212</v>
      </c>
      <c r="D164" s="8">
        <f t="shared" si="8"/>
        <v>10000</v>
      </c>
      <c r="E164" s="4">
        <f t="shared" si="2"/>
        <v>0.7246376812</v>
      </c>
      <c r="F164" s="4">
        <f t="shared" si="6"/>
        <v>724.3341652</v>
      </c>
      <c r="G164" s="12">
        <f t="shared" si="7"/>
        <v>1830000</v>
      </c>
      <c r="H164" s="9">
        <f t="shared" si="3"/>
        <v>9995811.48</v>
      </c>
      <c r="I164" s="8">
        <f t="shared" si="4"/>
        <v>8165811.48</v>
      </c>
      <c r="J164" s="10">
        <f t="shared" si="5"/>
        <v>446.2192066</v>
      </c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4">
        <v>11.0</v>
      </c>
      <c r="B165" s="4">
        <v>13816.0</v>
      </c>
      <c r="C165" s="8">
        <f t="shared" si="1"/>
        <v>2537.728143</v>
      </c>
      <c r="D165" s="8">
        <f t="shared" si="8"/>
        <v>10000</v>
      </c>
      <c r="E165" s="4">
        <f t="shared" si="2"/>
        <v>0.7237984945</v>
      </c>
      <c r="F165" s="4">
        <f t="shared" si="6"/>
        <v>725.0579637</v>
      </c>
      <c r="G165" s="12">
        <f t="shared" si="7"/>
        <v>1840000</v>
      </c>
      <c r="H165" s="9">
        <f t="shared" si="3"/>
        <v>10017400.83</v>
      </c>
      <c r="I165" s="8">
        <f t="shared" si="4"/>
        <v>8177400.827</v>
      </c>
      <c r="J165" s="10">
        <f t="shared" si="5"/>
        <v>444.423958</v>
      </c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4">
        <v>12.0</v>
      </c>
      <c r="B166" s="4">
        <v>13878.0</v>
      </c>
      <c r="C166" s="8">
        <f t="shared" si="1"/>
        <v>2548.986953</v>
      </c>
      <c r="D166" s="8">
        <f t="shared" si="8"/>
        <v>10000</v>
      </c>
      <c r="E166" s="4">
        <f t="shared" si="2"/>
        <v>0.7205649229</v>
      </c>
      <c r="F166" s="4">
        <f t="shared" si="6"/>
        <v>725.7785286</v>
      </c>
      <c r="G166" s="12">
        <f t="shared" si="7"/>
        <v>1850000</v>
      </c>
      <c r="H166" s="9">
        <f t="shared" si="3"/>
        <v>10072354.42</v>
      </c>
      <c r="I166" s="8">
        <f t="shared" si="4"/>
        <v>8222354.421</v>
      </c>
      <c r="J166" s="10">
        <f t="shared" si="5"/>
        <v>444.4515903</v>
      </c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1">
        <v>43466.0</v>
      </c>
      <c r="B167" s="4">
        <v>13548.0</v>
      </c>
      <c r="C167" s="8">
        <f t="shared" si="1"/>
        <v>2560.161578</v>
      </c>
      <c r="D167" s="8">
        <f t="shared" si="8"/>
        <v>10000</v>
      </c>
      <c r="E167" s="4">
        <f t="shared" si="2"/>
        <v>0.7381163271</v>
      </c>
      <c r="F167" s="4">
        <f t="shared" si="6"/>
        <v>726.516645</v>
      </c>
      <c r="G167" s="12">
        <f t="shared" si="7"/>
        <v>1860000</v>
      </c>
      <c r="H167" s="9">
        <f t="shared" si="3"/>
        <v>9842847.506</v>
      </c>
      <c r="I167" s="8">
        <f t="shared" si="4"/>
        <v>7982847.506</v>
      </c>
      <c r="J167" s="10">
        <f t="shared" si="5"/>
        <v>429.1853498</v>
      </c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4">
        <v>2.0</v>
      </c>
      <c r="B168" s="4">
        <v>13449.0</v>
      </c>
      <c r="C168" s="8">
        <f t="shared" si="1"/>
        <v>2571.294309</v>
      </c>
      <c r="D168" s="8">
        <f t="shared" si="8"/>
        <v>10000</v>
      </c>
      <c r="E168" s="4">
        <f t="shared" si="2"/>
        <v>0.7435497063</v>
      </c>
      <c r="F168" s="4">
        <f t="shared" si="6"/>
        <v>727.2601947</v>
      </c>
      <c r="G168" s="12">
        <f t="shared" si="7"/>
        <v>1870000</v>
      </c>
      <c r="H168" s="9">
        <f t="shared" si="3"/>
        <v>9780922.358</v>
      </c>
      <c r="I168" s="8">
        <f t="shared" si="4"/>
        <v>7910922.358</v>
      </c>
      <c r="J168" s="10">
        <f t="shared" si="5"/>
        <v>423.0439764</v>
      </c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4">
        <v>3.0</v>
      </c>
      <c r="B169" s="4">
        <v>14290.0</v>
      </c>
      <c r="C169" s="8">
        <f t="shared" si="1"/>
        <v>2582.559535</v>
      </c>
      <c r="D169" s="8">
        <f t="shared" si="8"/>
        <v>10000</v>
      </c>
      <c r="E169" s="4">
        <f t="shared" si="2"/>
        <v>0.699790063</v>
      </c>
      <c r="F169" s="4">
        <f t="shared" si="6"/>
        <v>727.9599847</v>
      </c>
      <c r="G169" s="12">
        <f t="shared" si="7"/>
        <v>1880000</v>
      </c>
      <c r="H169" s="9">
        <f t="shared" si="3"/>
        <v>10402548.18</v>
      </c>
      <c r="I169" s="8">
        <f t="shared" si="4"/>
        <v>8522548.182</v>
      </c>
      <c r="J169" s="10">
        <f t="shared" si="5"/>
        <v>453.327031</v>
      </c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4">
        <v>4.0</v>
      </c>
      <c r="B170" s="4">
        <v>14026.0</v>
      </c>
      <c r="C170" s="8">
        <f t="shared" si="1"/>
        <v>2593.756238</v>
      </c>
      <c r="D170" s="8">
        <f t="shared" si="8"/>
        <v>10000</v>
      </c>
      <c r="E170" s="4">
        <f t="shared" si="2"/>
        <v>0.7129616427</v>
      </c>
      <c r="F170" s="4">
        <f t="shared" si="6"/>
        <v>728.6729464</v>
      </c>
      <c r="G170" s="12">
        <f t="shared" si="7"/>
        <v>1890000</v>
      </c>
      <c r="H170" s="9">
        <f t="shared" si="3"/>
        <v>10220366.75</v>
      </c>
      <c r="I170" s="8">
        <f t="shared" si="4"/>
        <v>8330366.746</v>
      </c>
      <c r="J170" s="10">
        <f t="shared" si="5"/>
        <v>440.7601453</v>
      </c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4">
        <v>5.0</v>
      </c>
      <c r="B171" s="4">
        <v>14067.0</v>
      </c>
      <c r="C171" s="8">
        <f t="shared" si="1"/>
        <v>2604.938472</v>
      </c>
      <c r="D171" s="8">
        <f t="shared" si="8"/>
        <v>10000</v>
      </c>
      <c r="E171" s="4">
        <f t="shared" si="2"/>
        <v>0.7108836284</v>
      </c>
      <c r="F171" s="4">
        <f t="shared" si="6"/>
        <v>729.38383</v>
      </c>
      <c r="G171" s="12">
        <f t="shared" si="7"/>
        <v>1900000</v>
      </c>
      <c r="H171" s="9">
        <f t="shared" si="3"/>
        <v>10260242.34</v>
      </c>
      <c r="I171" s="8">
        <f t="shared" si="4"/>
        <v>8360242.337</v>
      </c>
      <c r="J171" s="10">
        <f t="shared" si="5"/>
        <v>440.0127546</v>
      </c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4">
        <v>6.0</v>
      </c>
      <c r="B172" s="4">
        <v>14114.0</v>
      </c>
      <c r="C172" s="8">
        <f t="shared" si="1"/>
        <v>2616.107414</v>
      </c>
      <c r="D172" s="8">
        <f t="shared" si="8"/>
        <v>10000</v>
      </c>
      <c r="E172" s="4">
        <f t="shared" si="2"/>
        <v>0.7085163667</v>
      </c>
      <c r="F172" s="4">
        <f t="shared" si="6"/>
        <v>730.0923464</v>
      </c>
      <c r="G172" s="12">
        <f t="shared" si="7"/>
        <v>1910000</v>
      </c>
      <c r="H172" s="9">
        <f t="shared" si="3"/>
        <v>10304523.38</v>
      </c>
      <c r="I172" s="8">
        <f t="shared" si="4"/>
        <v>8394523.377</v>
      </c>
      <c r="J172" s="10">
        <f t="shared" si="5"/>
        <v>439.5038417</v>
      </c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4">
        <v>7.0</v>
      </c>
      <c r="B173" s="4">
        <v>12782.0</v>
      </c>
      <c r="C173" s="8">
        <f t="shared" si="1"/>
        <v>2626.98929</v>
      </c>
      <c r="D173" s="8">
        <f t="shared" si="8"/>
        <v>10000</v>
      </c>
      <c r="E173" s="4">
        <f t="shared" si="2"/>
        <v>0.7823501799</v>
      </c>
      <c r="F173" s="4">
        <f t="shared" si="6"/>
        <v>730.8746966</v>
      </c>
      <c r="G173" s="12">
        <f t="shared" si="7"/>
        <v>1920000</v>
      </c>
      <c r="H173" s="9">
        <f t="shared" si="3"/>
        <v>9342040.371</v>
      </c>
      <c r="I173" s="8">
        <f t="shared" si="4"/>
        <v>7422040.371</v>
      </c>
      <c r="J173" s="10">
        <f t="shared" si="5"/>
        <v>386.5646027</v>
      </c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4">
        <v>8.0</v>
      </c>
      <c r="B174" s="4">
        <v>12815.0</v>
      </c>
      <c r="C174" s="8">
        <f t="shared" si="1"/>
        <v>2637.855158</v>
      </c>
      <c r="D174" s="8">
        <f t="shared" si="8"/>
        <v>10000</v>
      </c>
      <c r="E174" s="4">
        <f t="shared" si="2"/>
        <v>0.7803355443</v>
      </c>
      <c r="F174" s="4">
        <f t="shared" si="6"/>
        <v>731.6550321</v>
      </c>
      <c r="G174" s="12">
        <f t="shared" si="7"/>
        <v>1930000</v>
      </c>
      <c r="H174" s="9">
        <f t="shared" si="3"/>
        <v>9376159.236</v>
      </c>
      <c r="I174" s="8">
        <f t="shared" si="4"/>
        <v>7446159.236</v>
      </c>
      <c r="J174" s="10">
        <f t="shared" si="5"/>
        <v>385.8113594</v>
      </c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4">
        <v>9.0</v>
      </c>
      <c r="B175" s="4">
        <v>13275.0</v>
      </c>
      <c r="C175" s="8">
        <f t="shared" si="1"/>
        <v>2648.79566</v>
      </c>
      <c r="D175" s="8">
        <f t="shared" si="8"/>
        <v>10000</v>
      </c>
      <c r="E175" s="4">
        <f t="shared" si="2"/>
        <v>0.7532956685</v>
      </c>
      <c r="F175" s="4">
        <f t="shared" si="6"/>
        <v>732.4083278</v>
      </c>
      <c r="G175" s="12">
        <f t="shared" si="7"/>
        <v>1940000</v>
      </c>
      <c r="H175" s="9">
        <f t="shared" si="3"/>
        <v>9722720.551</v>
      </c>
      <c r="I175" s="8">
        <f t="shared" si="4"/>
        <v>7782720.551</v>
      </c>
      <c r="J175" s="10">
        <f t="shared" si="5"/>
        <v>401.1711624</v>
      </c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4">
        <v>10.0</v>
      </c>
      <c r="B176" s="4">
        <v>14200.0</v>
      </c>
      <c r="C176" s="8">
        <f t="shared" si="1"/>
        <v>2659.891707</v>
      </c>
      <c r="D176" s="8">
        <f t="shared" si="8"/>
        <v>10000</v>
      </c>
      <c r="E176" s="4">
        <f t="shared" si="2"/>
        <v>0.7042253521</v>
      </c>
      <c r="F176" s="4">
        <f t="shared" si="6"/>
        <v>733.1125531</v>
      </c>
      <c r="G176" s="12">
        <f t="shared" si="7"/>
        <v>1950000</v>
      </c>
      <c r="H176" s="9">
        <f t="shared" si="3"/>
        <v>10410198.25</v>
      </c>
      <c r="I176" s="8">
        <f t="shared" si="4"/>
        <v>8460198.254</v>
      </c>
      <c r="J176" s="10">
        <f t="shared" si="5"/>
        <v>433.8563207</v>
      </c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4">
        <v>11.0</v>
      </c>
      <c r="B177" s="4">
        <v>14401.0</v>
      </c>
      <c r="C177" s="8">
        <f t="shared" si="1"/>
        <v>2671.002233</v>
      </c>
      <c r="D177" s="8">
        <f t="shared" si="8"/>
        <v>10000</v>
      </c>
      <c r="E177" s="4">
        <f t="shared" si="2"/>
        <v>0.6943962225</v>
      </c>
      <c r="F177" s="4">
        <f t="shared" si="6"/>
        <v>733.8069493</v>
      </c>
      <c r="G177" s="12">
        <f t="shared" si="7"/>
        <v>1960000</v>
      </c>
      <c r="H177" s="9">
        <f t="shared" si="3"/>
        <v>10567553.88</v>
      </c>
      <c r="I177" s="8">
        <f t="shared" si="4"/>
        <v>8607553.878</v>
      </c>
      <c r="J177" s="10">
        <f t="shared" si="5"/>
        <v>439.1609121</v>
      </c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4">
        <v>12.0</v>
      </c>
      <c r="B178" s="4">
        <v>14557.0</v>
      </c>
      <c r="C178" s="8">
        <f t="shared" si="1"/>
        <v>2682.118924</v>
      </c>
      <c r="D178" s="8">
        <f t="shared" si="8"/>
        <v>10000</v>
      </c>
      <c r="E178" s="4">
        <f t="shared" si="2"/>
        <v>0.6869547297</v>
      </c>
      <c r="F178" s="4">
        <f t="shared" si="6"/>
        <v>734.4939041</v>
      </c>
      <c r="G178" s="12">
        <f t="shared" si="7"/>
        <v>1970000</v>
      </c>
      <c r="H178" s="9">
        <f t="shared" si="3"/>
        <v>10692027.76</v>
      </c>
      <c r="I178" s="8">
        <f t="shared" si="4"/>
        <v>8722027.762</v>
      </c>
      <c r="J178" s="10">
        <f t="shared" si="5"/>
        <v>442.742526</v>
      </c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1">
        <v>43831.0</v>
      </c>
      <c r="B179" s="4">
        <v>15706.0</v>
      </c>
      <c r="C179" s="8">
        <f t="shared" si="1"/>
        <v>2693.398956</v>
      </c>
      <c r="D179" s="8">
        <f t="shared" si="8"/>
        <v>10000</v>
      </c>
      <c r="E179" s="4">
        <f t="shared" si="2"/>
        <v>0.6366993506</v>
      </c>
      <c r="F179" s="4">
        <f t="shared" si="6"/>
        <v>735.1306034</v>
      </c>
      <c r="G179" s="12">
        <f t="shared" si="7"/>
        <v>1980000</v>
      </c>
      <c r="H179" s="9">
        <f t="shared" si="3"/>
        <v>11545961.26</v>
      </c>
      <c r="I179" s="8">
        <f t="shared" si="4"/>
        <v>9565961.257</v>
      </c>
      <c r="J179" s="10">
        <f t="shared" si="5"/>
        <v>483.1293564</v>
      </c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4">
        <v>2.0</v>
      </c>
      <c r="B180" s="4">
        <v>15280.0</v>
      </c>
      <c r="C180" s="8">
        <f t="shared" si="1"/>
        <v>2704.594215</v>
      </c>
      <c r="D180" s="8">
        <f t="shared" si="8"/>
        <v>10000</v>
      </c>
      <c r="E180" s="4">
        <f t="shared" si="2"/>
        <v>0.6544502618</v>
      </c>
      <c r="F180" s="4">
        <f t="shared" si="6"/>
        <v>735.7850537</v>
      </c>
      <c r="G180" s="12">
        <f t="shared" si="7"/>
        <v>1990000</v>
      </c>
      <c r="H180" s="9">
        <f t="shared" si="3"/>
        <v>11242795.62</v>
      </c>
      <c r="I180" s="8">
        <f t="shared" si="4"/>
        <v>9252795.62</v>
      </c>
      <c r="J180" s="10">
        <f t="shared" si="5"/>
        <v>464.964604</v>
      </c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4">
        <v>3.0</v>
      </c>
      <c r="B181" s="4">
        <v>11505.0</v>
      </c>
      <c r="C181" s="8">
        <f t="shared" si="1"/>
        <v>2714.977921</v>
      </c>
      <c r="D181" s="8">
        <f t="shared" si="8"/>
        <v>10000</v>
      </c>
      <c r="E181" s="4">
        <f t="shared" si="2"/>
        <v>0.8691873099</v>
      </c>
      <c r="F181" s="4">
        <f t="shared" si="6"/>
        <v>736.654241</v>
      </c>
      <c r="G181" s="12">
        <f t="shared" si="7"/>
        <v>2000000</v>
      </c>
      <c r="H181" s="9">
        <f t="shared" si="3"/>
        <v>8475207.043</v>
      </c>
      <c r="I181" s="8">
        <f t="shared" si="4"/>
        <v>6475207.043</v>
      </c>
      <c r="J181" s="10">
        <f t="shared" si="5"/>
        <v>323.7603521</v>
      </c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4">
        <v>4.0</v>
      </c>
      <c r="B182" s="4">
        <v>13253.0</v>
      </c>
      <c r="C182" s="8">
        <f t="shared" si="1"/>
        <v>2725.760847</v>
      </c>
      <c r="D182" s="8">
        <f t="shared" si="8"/>
        <v>10000</v>
      </c>
      <c r="E182" s="4">
        <f t="shared" si="2"/>
        <v>0.7545461405</v>
      </c>
      <c r="F182" s="4">
        <f t="shared" si="6"/>
        <v>737.4087871</v>
      </c>
      <c r="G182" s="12">
        <f t="shared" si="7"/>
        <v>2010000</v>
      </c>
      <c r="H182" s="9">
        <f t="shared" si="3"/>
        <v>9772878.656</v>
      </c>
      <c r="I182" s="8">
        <f t="shared" si="4"/>
        <v>7762878.656</v>
      </c>
      <c r="J182" s="10">
        <f t="shared" si="5"/>
        <v>386.2128685</v>
      </c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4">
        <v>5.0</v>
      </c>
      <c r="B183" s="4">
        <v>12810.0</v>
      </c>
      <c r="C183" s="8">
        <f t="shared" si="1"/>
        <v>2736.424995</v>
      </c>
      <c r="D183" s="8">
        <f t="shared" si="8"/>
        <v>10000</v>
      </c>
      <c r="E183" s="4">
        <f t="shared" si="2"/>
        <v>0.7806401249</v>
      </c>
      <c r="F183" s="4">
        <f t="shared" si="6"/>
        <v>738.1894273</v>
      </c>
      <c r="G183" s="12">
        <f t="shared" si="7"/>
        <v>2020000</v>
      </c>
      <c r="H183" s="9">
        <f t="shared" si="3"/>
        <v>9456206.563</v>
      </c>
      <c r="I183" s="8">
        <f t="shared" si="4"/>
        <v>7436206.563</v>
      </c>
      <c r="J183" s="10">
        <f t="shared" si="5"/>
        <v>368.1290378</v>
      </c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4">
        <v>6.0</v>
      </c>
      <c r="B184" s="4">
        <v>14058.0</v>
      </c>
      <c r="C184" s="8">
        <f t="shared" si="1"/>
        <v>2747.32426</v>
      </c>
      <c r="D184" s="8">
        <f t="shared" si="8"/>
        <v>10000</v>
      </c>
      <c r="E184" s="4">
        <f t="shared" si="2"/>
        <v>0.7113387395</v>
      </c>
      <c r="F184" s="4">
        <f t="shared" si="6"/>
        <v>738.900766</v>
      </c>
      <c r="G184" s="12">
        <f t="shared" si="7"/>
        <v>2030000</v>
      </c>
      <c r="H184" s="9">
        <f t="shared" si="3"/>
        <v>10387466.97</v>
      </c>
      <c r="I184" s="8">
        <f t="shared" si="4"/>
        <v>8357466.969</v>
      </c>
      <c r="J184" s="10">
        <f t="shared" si="5"/>
        <v>411.6978802</v>
      </c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4">
        <v>7.0</v>
      </c>
      <c r="B185" s="4">
        <v>14807.0</v>
      </c>
      <c r="C185" s="8">
        <f t="shared" si="1"/>
        <v>2758.336753</v>
      </c>
      <c r="D185" s="8">
        <f t="shared" si="8"/>
        <v>10000</v>
      </c>
      <c r="E185" s="4">
        <f t="shared" si="2"/>
        <v>0.6753562504</v>
      </c>
      <c r="F185" s="4">
        <f t="shared" si="6"/>
        <v>739.5761223</v>
      </c>
      <c r="G185" s="12">
        <f t="shared" si="7"/>
        <v>2040000</v>
      </c>
      <c r="H185" s="9">
        <f t="shared" si="3"/>
        <v>10950903.64</v>
      </c>
      <c r="I185" s="8">
        <f t="shared" si="4"/>
        <v>8910903.642</v>
      </c>
      <c r="J185" s="10">
        <f t="shared" si="5"/>
        <v>436.8090021</v>
      </c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4">
        <v>8.0</v>
      </c>
      <c r="B186" s="4">
        <v>15459.0</v>
      </c>
      <c r="C186" s="8">
        <f t="shared" si="1"/>
        <v>2769.435717</v>
      </c>
      <c r="D186" s="8">
        <f t="shared" si="8"/>
        <v>10000</v>
      </c>
      <c r="E186" s="4">
        <f t="shared" si="2"/>
        <v>0.6468723721</v>
      </c>
      <c r="F186" s="4">
        <f t="shared" si="6"/>
        <v>740.2229946</v>
      </c>
      <c r="G186" s="12">
        <f t="shared" si="7"/>
        <v>2050000</v>
      </c>
      <c r="H186" s="9">
        <f t="shared" si="3"/>
        <v>11443107.27</v>
      </c>
      <c r="I186" s="8">
        <f t="shared" si="4"/>
        <v>9393107.274</v>
      </c>
      <c r="J186" s="10">
        <f t="shared" si="5"/>
        <v>458.2003548</v>
      </c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4">
        <v>9.0</v>
      </c>
      <c r="B187" s="4">
        <v>16290.0</v>
      </c>
      <c r="C187" s="8">
        <f t="shared" si="1"/>
        <v>2780.639151</v>
      </c>
      <c r="D187" s="8">
        <f t="shared" si="8"/>
        <v>10000</v>
      </c>
      <c r="E187" s="4">
        <f t="shared" si="2"/>
        <v>0.6138735421</v>
      </c>
      <c r="F187" s="4">
        <f t="shared" si="6"/>
        <v>740.8368682</v>
      </c>
      <c r="G187" s="12">
        <f t="shared" si="7"/>
        <v>2060000</v>
      </c>
      <c r="H187" s="9">
        <f t="shared" si="3"/>
        <v>12068232.58</v>
      </c>
      <c r="I187" s="8">
        <f t="shared" si="4"/>
        <v>10008232.58</v>
      </c>
      <c r="J187" s="10">
        <f t="shared" si="5"/>
        <v>485.8365331</v>
      </c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4">
        <v>10.0</v>
      </c>
      <c r="B188" s="4">
        <v>16004.0</v>
      </c>
      <c r="C188" s="8">
        <f t="shared" si="1"/>
        <v>2791.782727</v>
      </c>
      <c r="D188" s="8">
        <f t="shared" si="8"/>
        <v>10000</v>
      </c>
      <c r="E188" s="4">
        <f t="shared" si="2"/>
        <v>0.6248437891</v>
      </c>
      <c r="F188" s="4">
        <f t="shared" si="6"/>
        <v>741.461712</v>
      </c>
      <c r="G188" s="12">
        <f t="shared" si="7"/>
        <v>2070000</v>
      </c>
      <c r="H188" s="9">
        <f t="shared" si="3"/>
        <v>11866353.24</v>
      </c>
      <c r="I188" s="8">
        <f t="shared" si="4"/>
        <v>9796353.238</v>
      </c>
      <c r="J188" s="10">
        <f t="shared" si="5"/>
        <v>473.2537796</v>
      </c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4">
        <v>11.0</v>
      </c>
      <c r="B189" s="4">
        <v>17577.0</v>
      </c>
      <c r="C189" s="8">
        <f t="shared" si="1"/>
        <v>2803.11876</v>
      </c>
      <c r="D189" s="8">
        <f t="shared" si="8"/>
        <v>10000</v>
      </c>
      <c r="E189" s="4">
        <f t="shared" si="2"/>
        <v>0.5689253001</v>
      </c>
      <c r="F189" s="4">
        <f t="shared" si="6"/>
        <v>742.0306373</v>
      </c>
      <c r="G189" s="12">
        <f t="shared" si="7"/>
        <v>2080000</v>
      </c>
      <c r="H189" s="9">
        <f t="shared" si="3"/>
        <v>13042672.51</v>
      </c>
      <c r="I189" s="8">
        <f t="shared" si="4"/>
        <v>10962672.51</v>
      </c>
      <c r="J189" s="10">
        <f t="shared" si="5"/>
        <v>527.051563</v>
      </c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4">
        <v>12.0</v>
      </c>
      <c r="B190" s="4">
        <v>18316.0</v>
      </c>
      <c r="C190" s="8">
        <f t="shared" si="1"/>
        <v>2814.524424</v>
      </c>
      <c r="D190" s="8">
        <f t="shared" si="8"/>
        <v>10000</v>
      </c>
      <c r="E190" s="4">
        <f t="shared" si="2"/>
        <v>0.545970736</v>
      </c>
      <c r="F190" s="4">
        <f t="shared" si="6"/>
        <v>742.576608</v>
      </c>
      <c r="G190" s="12">
        <f t="shared" si="7"/>
        <v>2090000</v>
      </c>
      <c r="H190" s="9">
        <f t="shared" si="3"/>
        <v>13601033.15</v>
      </c>
      <c r="I190" s="8">
        <f t="shared" si="4"/>
        <v>11511033.15</v>
      </c>
      <c r="J190" s="10">
        <f t="shared" si="5"/>
        <v>550.7671365</v>
      </c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1">
        <v>44197.0</v>
      </c>
      <c r="B191" s="4">
        <v>18213.0</v>
      </c>
      <c r="C191" s="8">
        <f t="shared" si="1"/>
        <v>2825.901587</v>
      </c>
      <c r="D191" s="8">
        <f t="shared" si="8"/>
        <v>10000</v>
      </c>
      <c r="E191" s="4">
        <f t="shared" si="2"/>
        <v>0.5490583649</v>
      </c>
      <c r="F191" s="4">
        <f t="shared" si="6"/>
        <v>743.1256664</v>
      </c>
      <c r="G191" s="12">
        <f t="shared" si="7"/>
        <v>2100000</v>
      </c>
      <c r="H191" s="9">
        <f t="shared" si="3"/>
        <v>13534547.76</v>
      </c>
      <c r="I191" s="8">
        <f t="shared" si="4"/>
        <v>11434547.76</v>
      </c>
      <c r="J191" s="10">
        <f t="shared" si="5"/>
        <v>544.5022744</v>
      </c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4">
        <v>2.0</v>
      </c>
      <c r="B192" s="4">
        <v>21088.0</v>
      </c>
      <c r="C192" s="8">
        <f t="shared" si="1"/>
        <v>2837.547566</v>
      </c>
      <c r="D192" s="8">
        <f t="shared" si="8"/>
        <v>10000</v>
      </c>
      <c r="E192" s="4">
        <f t="shared" si="2"/>
        <v>0.4742033384</v>
      </c>
      <c r="F192" s="4">
        <f t="shared" si="6"/>
        <v>743.5998697</v>
      </c>
      <c r="G192" s="12">
        <f t="shared" si="7"/>
        <v>2110000</v>
      </c>
      <c r="H192" s="9">
        <f t="shared" si="3"/>
        <v>15681034.05</v>
      </c>
      <c r="I192" s="8">
        <f t="shared" si="4"/>
        <v>13571034.05</v>
      </c>
      <c r="J192" s="10">
        <f t="shared" si="5"/>
        <v>643.1769693</v>
      </c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4">
        <v>3.0</v>
      </c>
      <c r="B193" s="4">
        <v>22874.0</v>
      </c>
      <c r="C193" s="8">
        <f t="shared" si="1"/>
        <v>2849.320484</v>
      </c>
      <c r="D193" s="8">
        <f t="shared" si="8"/>
        <v>10000</v>
      </c>
      <c r="E193" s="4">
        <f t="shared" si="2"/>
        <v>0.4371775815</v>
      </c>
      <c r="F193" s="4">
        <f t="shared" si="6"/>
        <v>744.0370473</v>
      </c>
      <c r="G193" s="12">
        <f t="shared" si="7"/>
        <v>2120000</v>
      </c>
      <c r="H193" s="9">
        <f t="shared" si="3"/>
        <v>17019103.42</v>
      </c>
      <c r="I193" s="8">
        <f t="shared" si="4"/>
        <v>14899103.42</v>
      </c>
      <c r="J193" s="10">
        <f t="shared" si="5"/>
        <v>702.7878971</v>
      </c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4">
        <v>4.0</v>
      </c>
      <c r="B194" s="4">
        <v>23910.0</v>
      </c>
      <c r="C194" s="8">
        <f t="shared" si="1"/>
        <v>2861.152376</v>
      </c>
      <c r="D194" s="8">
        <f t="shared" si="8"/>
        <v>10000</v>
      </c>
      <c r="E194" s="4">
        <f t="shared" si="2"/>
        <v>0.4182350481</v>
      </c>
      <c r="F194" s="4">
        <f t="shared" si="6"/>
        <v>744.4552823</v>
      </c>
      <c r="G194" s="12">
        <f t="shared" si="7"/>
        <v>2130000</v>
      </c>
      <c r="H194" s="9">
        <f t="shared" si="3"/>
        <v>17799925.8</v>
      </c>
      <c r="I194" s="8">
        <f t="shared" si="4"/>
        <v>15669925.8</v>
      </c>
      <c r="J194" s="10">
        <f t="shared" si="5"/>
        <v>735.6772676</v>
      </c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4">
        <v>5.0</v>
      </c>
      <c r="B195" s="4">
        <v>25398.0</v>
      </c>
      <c r="C195" s="8">
        <f t="shared" si="1"/>
        <v>2873.065493</v>
      </c>
      <c r="D195" s="8">
        <f t="shared" si="8"/>
        <v>10000</v>
      </c>
      <c r="E195" s="4">
        <f t="shared" si="2"/>
        <v>0.3937317899</v>
      </c>
      <c r="F195" s="4">
        <f t="shared" si="6"/>
        <v>744.8490141</v>
      </c>
      <c r="G195" s="12">
        <f t="shared" si="7"/>
        <v>2140000</v>
      </c>
      <c r="H195" s="9">
        <f t="shared" si="3"/>
        <v>18917675.26</v>
      </c>
      <c r="I195" s="8">
        <f t="shared" si="4"/>
        <v>16777675.26</v>
      </c>
      <c r="J195" s="10">
        <f t="shared" si="5"/>
        <v>784.0035168</v>
      </c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4">
        <v>6.0</v>
      </c>
      <c r="B196" s="4">
        <v>26513.0</v>
      </c>
      <c r="C196" s="8">
        <f t="shared" si="1"/>
        <v>2885.030124</v>
      </c>
      <c r="D196" s="8">
        <f t="shared" si="8"/>
        <v>10000</v>
      </c>
      <c r="E196" s="4">
        <f t="shared" si="2"/>
        <v>0.3771734621</v>
      </c>
      <c r="F196" s="4">
        <f t="shared" si="6"/>
        <v>745.2261876</v>
      </c>
      <c r="G196" s="12">
        <f t="shared" si="7"/>
        <v>2150000</v>
      </c>
      <c r="H196" s="9">
        <f t="shared" si="3"/>
        <v>19758181.91</v>
      </c>
      <c r="I196" s="8">
        <f t="shared" si="4"/>
        <v>17608181.91</v>
      </c>
      <c r="J196" s="10">
        <f t="shared" si="5"/>
        <v>818.9852052</v>
      </c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4">
        <v>7.0</v>
      </c>
      <c r="B197" s="4">
        <v>27539.0</v>
      </c>
      <c r="C197" s="8">
        <f t="shared" si="1"/>
        <v>2897.037248</v>
      </c>
      <c r="D197" s="8">
        <f t="shared" si="8"/>
        <v>10000</v>
      </c>
      <c r="E197" s="4">
        <f t="shared" si="2"/>
        <v>0.3631213915</v>
      </c>
      <c r="F197" s="4">
        <f t="shared" si="6"/>
        <v>745.589309</v>
      </c>
      <c r="G197" s="12">
        <f t="shared" si="7"/>
        <v>2160000</v>
      </c>
      <c r="H197" s="9">
        <f t="shared" si="3"/>
        <v>20532783.98</v>
      </c>
      <c r="I197" s="8">
        <f t="shared" si="4"/>
        <v>18372783.98</v>
      </c>
      <c r="J197" s="10">
        <f t="shared" si="5"/>
        <v>850.5918509</v>
      </c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4">
        <v>8.0</v>
      </c>
      <c r="B198" s="4">
        <v>29322.0</v>
      </c>
      <c r="C198" s="8">
        <f t="shared" si="1"/>
        <v>2909.118794</v>
      </c>
      <c r="D198" s="8">
        <f t="shared" si="8"/>
        <v>10000</v>
      </c>
      <c r="E198" s="4">
        <f t="shared" si="2"/>
        <v>0.3410408567</v>
      </c>
      <c r="F198" s="4">
        <f t="shared" si="6"/>
        <v>745.9303498</v>
      </c>
      <c r="G198" s="12">
        <f t="shared" si="7"/>
        <v>2170000</v>
      </c>
      <c r="H198" s="9">
        <f t="shared" si="3"/>
        <v>21872169.72</v>
      </c>
      <c r="I198" s="8">
        <f t="shared" si="4"/>
        <v>19702169.72</v>
      </c>
      <c r="J198" s="10">
        <f t="shared" si="5"/>
        <v>907.9340884</v>
      </c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4">
        <v>9.0</v>
      </c>
      <c r="B199" s="4">
        <v>30970.0</v>
      </c>
      <c r="C199" s="8">
        <f t="shared" si="1"/>
        <v>2921.260337</v>
      </c>
      <c r="D199" s="8">
        <f t="shared" si="8"/>
        <v>10000</v>
      </c>
      <c r="E199" s="4">
        <f t="shared" si="2"/>
        <v>0.3228931224</v>
      </c>
      <c r="F199" s="4">
        <f t="shared" si="6"/>
        <v>746.253243</v>
      </c>
      <c r="G199" s="12">
        <f t="shared" si="7"/>
        <v>2180000</v>
      </c>
      <c r="H199" s="9">
        <f t="shared" si="3"/>
        <v>23111462.93</v>
      </c>
      <c r="I199" s="8">
        <f t="shared" si="4"/>
        <v>20931462.93</v>
      </c>
      <c r="J199" s="10">
        <f t="shared" si="5"/>
        <v>960.1588502</v>
      </c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4">
        <v>10.0</v>
      </c>
      <c r="B200" s="4">
        <v>31389.0</v>
      </c>
      <c r="C200" s="8">
        <f t="shared" si="1"/>
        <v>2933.408313</v>
      </c>
      <c r="D200" s="8">
        <f t="shared" si="8"/>
        <v>10000</v>
      </c>
      <c r="E200" s="4">
        <f t="shared" si="2"/>
        <v>0.3185829431</v>
      </c>
      <c r="F200" s="4">
        <f t="shared" si="6"/>
        <v>746.5718259</v>
      </c>
      <c r="G200" s="12">
        <f t="shared" si="7"/>
        <v>2190000</v>
      </c>
      <c r="H200" s="9">
        <f t="shared" si="3"/>
        <v>23434143.04</v>
      </c>
      <c r="I200" s="8">
        <f t="shared" si="4"/>
        <v>21244143.04</v>
      </c>
      <c r="J200" s="10">
        <f t="shared" si="5"/>
        <v>970.0521937</v>
      </c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4">
        <v>11.0</v>
      </c>
      <c r="B201" s="4">
        <v>30807.0</v>
      </c>
      <c r="C201" s="8">
        <f t="shared" si="1"/>
        <v>2945.522189</v>
      </c>
      <c r="D201" s="8">
        <f t="shared" si="8"/>
        <v>10000</v>
      </c>
      <c r="E201" s="4">
        <f t="shared" si="2"/>
        <v>0.3246015516</v>
      </c>
      <c r="F201" s="4">
        <f t="shared" si="6"/>
        <v>746.8964274</v>
      </c>
      <c r="G201" s="12">
        <f t="shared" si="7"/>
        <v>2200000</v>
      </c>
      <c r="H201" s="9">
        <f t="shared" si="3"/>
        <v>23009638.24</v>
      </c>
      <c r="I201" s="8">
        <f t="shared" si="4"/>
        <v>20809638.24</v>
      </c>
      <c r="J201" s="10">
        <f t="shared" si="5"/>
        <v>945.8926473</v>
      </c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4">
        <v>12.0</v>
      </c>
      <c r="B202" s="4">
        <v>32443.0</v>
      </c>
      <c r="C202" s="8">
        <f t="shared" si="1"/>
        <v>2957.690332</v>
      </c>
      <c r="D202" s="8">
        <f t="shared" si="8"/>
        <v>10000</v>
      </c>
      <c r="E202" s="4">
        <f t="shared" si="2"/>
        <v>0.3082329008</v>
      </c>
      <c r="F202" s="4">
        <f t="shared" si="6"/>
        <v>747.2046603</v>
      </c>
      <c r="G202" s="12">
        <f t="shared" si="7"/>
        <v>2210000</v>
      </c>
      <c r="H202" s="9">
        <f t="shared" si="3"/>
        <v>24241560.8</v>
      </c>
      <c r="I202" s="8">
        <f t="shared" si="4"/>
        <v>22031560.8</v>
      </c>
      <c r="J202" s="10">
        <f t="shared" si="5"/>
        <v>996.9032034</v>
      </c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1">
        <v>44562.0</v>
      </c>
      <c r="B203" s="4">
        <v>31750.0</v>
      </c>
      <c r="C203" s="8">
        <f t="shared" si="1"/>
        <v>2969.821711</v>
      </c>
      <c r="D203" s="8">
        <f t="shared" si="8"/>
        <v>10000</v>
      </c>
      <c r="E203" s="4">
        <f t="shared" si="2"/>
        <v>0.3149606299</v>
      </c>
      <c r="F203" s="4">
        <f t="shared" si="6"/>
        <v>747.519621</v>
      </c>
      <c r="G203" s="12">
        <f t="shared" si="7"/>
        <v>2220000</v>
      </c>
      <c r="H203" s="9">
        <f t="shared" si="3"/>
        <v>23733747.97</v>
      </c>
      <c r="I203" s="8">
        <f t="shared" si="4"/>
        <v>21513747.97</v>
      </c>
      <c r="J203" s="10">
        <f t="shared" si="5"/>
        <v>969.0877462</v>
      </c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4">
        <v>2.0</v>
      </c>
      <c r="B204" s="4">
        <v>29880.0</v>
      </c>
      <c r="C204" s="8">
        <f t="shared" si="1"/>
        <v>2981.864276</v>
      </c>
      <c r="D204" s="8">
        <f t="shared" si="8"/>
        <v>10000</v>
      </c>
      <c r="E204" s="4">
        <f t="shared" si="2"/>
        <v>0.3346720214</v>
      </c>
      <c r="F204" s="4">
        <f t="shared" si="6"/>
        <v>747.854293</v>
      </c>
      <c r="G204" s="12">
        <f t="shared" si="7"/>
        <v>2230000</v>
      </c>
      <c r="H204" s="9">
        <f t="shared" si="3"/>
        <v>22345886.27</v>
      </c>
      <c r="I204" s="8">
        <f t="shared" si="4"/>
        <v>20115886.27</v>
      </c>
      <c r="J204" s="10">
        <f t="shared" si="5"/>
        <v>902.0576805</v>
      </c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4">
        <v>3.0</v>
      </c>
      <c r="B205" s="4">
        <v>31916.0</v>
      </c>
      <c r="C205" s="8">
        <f t="shared" si="1"/>
        <v>2993.981501</v>
      </c>
      <c r="D205" s="8">
        <f t="shared" si="8"/>
        <v>10000</v>
      </c>
      <c r="E205" s="4">
        <f t="shared" si="2"/>
        <v>0.3133224715</v>
      </c>
      <c r="F205" s="4">
        <f t="shared" si="6"/>
        <v>748.1676155</v>
      </c>
      <c r="G205" s="12">
        <f t="shared" si="7"/>
        <v>2240000</v>
      </c>
      <c r="H205" s="9">
        <f t="shared" si="3"/>
        <v>23878517.62</v>
      </c>
      <c r="I205" s="8">
        <f t="shared" si="4"/>
        <v>21638517.62</v>
      </c>
      <c r="J205" s="10">
        <f t="shared" si="5"/>
        <v>966.0052507</v>
      </c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4">
        <v>4.0</v>
      </c>
      <c r="B206" s="4">
        <v>31116.0</v>
      </c>
      <c r="C206" s="8">
        <f t="shared" si="1"/>
        <v>3006.056227</v>
      </c>
      <c r="D206" s="8">
        <f>D205*1</f>
        <v>10000</v>
      </c>
      <c r="E206" s="4">
        <f t="shared" si="2"/>
        <v>0.3213780692</v>
      </c>
      <c r="F206" s="4">
        <f t="shared" si="6"/>
        <v>748.4889935</v>
      </c>
      <c r="G206" s="12">
        <f t="shared" si="7"/>
        <v>2250000</v>
      </c>
      <c r="H206" s="9">
        <f t="shared" si="3"/>
        <v>23289983.52</v>
      </c>
      <c r="I206" s="8">
        <f t="shared" si="4"/>
        <v>21039983.52</v>
      </c>
      <c r="J206" s="10">
        <f t="shared" si="5"/>
        <v>935.1103788</v>
      </c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4">
        <v>5.0</v>
      </c>
      <c r="B207" s="4">
        <v>29340.0</v>
      </c>
      <c r="C207" s="8">
        <f t="shared" si="1"/>
        <v>3018.042183</v>
      </c>
      <c r="D207" s="8">
        <f t="shared" ref="D207:D241" si="9">D206</f>
        <v>10000</v>
      </c>
      <c r="E207" s="4">
        <f t="shared" si="2"/>
        <v>0.3408316292</v>
      </c>
      <c r="F207" s="4">
        <f t="shared" si="6"/>
        <v>748.8298252</v>
      </c>
      <c r="G207" s="12">
        <f t="shared" si="7"/>
        <v>2260000</v>
      </c>
      <c r="H207" s="9">
        <f t="shared" si="3"/>
        <v>21970667.07</v>
      </c>
      <c r="I207" s="8">
        <f t="shared" si="4"/>
        <v>19710667.07</v>
      </c>
      <c r="J207" s="10">
        <f t="shared" si="5"/>
        <v>872.1534102</v>
      </c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4">
        <v>6.0</v>
      </c>
      <c r="B208" s="4">
        <v>27613.0</v>
      </c>
      <c r="C208" s="8">
        <f t="shared" si="1"/>
        <v>3029.93102</v>
      </c>
      <c r="D208" s="8">
        <f t="shared" si="9"/>
        <v>10000</v>
      </c>
      <c r="E208" s="4">
        <f t="shared" si="2"/>
        <v>0.3621482635</v>
      </c>
      <c r="F208" s="4">
        <f t="shared" si="6"/>
        <v>749.1919734</v>
      </c>
      <c r="G208" s="12">
        <f t="shared" si="7"/>
        <v>2270000</v>
      </c>
      <c r="H208" s="9">
        <f t="shared" si="3"/>
        <v>20687437.96</v>
      </c>
      <c r="I208" s="8">
        <f t="shared" si="4"/>
        <v>18417437.96</v>
      </c>
      <c r="J208" s="10">
        <f t="shared" si="5"/>
        <v>811.3408794</v>
      </c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4">
        <v>7.0</v>
      </c>
      <c r="B209" s="4">
        <v>30767.0</v>
      </c>
      <c r="C209" s="8">
        <f t="shared" si="1"/>
        <v>3041.959034</v>
      </c>
      <c r="D209" s="8">
        <f t="shared" si="9"/>
        <v>10000</v>
      </c>
      <c r="E209" s="4">
        <f t="shared" si="2"/>
        <v>0.3250235642</v>
      </c>
      <c r="F209" s="4">
        <f t="shared" si="6"/>
        <v>749.516997</v>
      </c>
      <c r="G209" s="12">
        <f t="shared" si="7"/>
        <v>2280000</v>
      </c>
      <c r="H209" s="9">
        <f t="shared" si="3"/>
        <v>23060389.45</v>
      </c>
      <c r="I209" s="8">
        <f t="shared" si="4"/>
        <v>20780389.45</v>
      </c>
      <c r="J209" s="10">
        <f t="shared" si="5"/>
        <v>911.4205898</v>
      </c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4">
        <v>8.0</v>
      </c>
      <c r="B210" s="4">
        <v>33116.0</v>
      </c>
      <c r="C210" s="8">
        <f t="shared" si="1"/>
        <v>3054.070521</v>
      </c>
      <c r="D210" s="8">
        <f t="shared" si="9"/>
        <v>10000</v>
      </c>
      <c r="E210" s="4">
        <f t="shared" si="2"/>
        <v>0.3019688368</v>
      </c>
      <c r="F210" s="4">
        <f t="shared" si="6"/>
        <v>749.8189658</v>
      </c>
      <c r="G210" s="12">
        <f t="shared" si="7"/>
        <v>2290000</v>
      </c>
      <c r="H210" s="9">
        <f t="shared" si="3"/>
        <v>24831004.87</v>
      </c>
      <c r="I210" s="8">
        <f t="shared" si="4"/>
        <v>22541004.87</v>
      </c>
      <c r="J210" s="10">
        <f t="shared" si="5"/>
        <v>984.3233569</v>
      </c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4">
        <v>9.0</v>
      </c>
      <c r="B211" s="4">
        <v>33143.0</v>
      </c>
      <c r="C211" s="8">
        <f t="shared" si="1"/>
        <v>3066.173264</v>
      </c>
      <c r="D211" s="8">
        <f t="shared" si="9"/>
        <v>10000</v>
      </c>
      <c r="E211" s="4">
        <f t="shared" si="2"/>
        <v>0.3017228374</v>
      </c>
      <c r="F211" s="4">
        <f t="shared" si="6"/>
        <v>750.1206887</v>
      </c>
      <c r="G211" s="12">
        <f t="shared" si="7"/>
        <v>2300000</v>
      </c>
      <c r="H211" s="9">
        <f t="shared" si="3"/>
        <v>24861249.98</v>
      </c>
      <c r="I211" s="8">
        <f t="shared" si="4"/>
        <v>22561249.98</v>
      </c>
      <c r="J211" s="10">
        <f t="shared" si="5"/>
        <v>980.9239124</v>
      </c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4">
        <v>10.0</v>
      </c>
      <c r="B212" s="4">
        <v>33895.0</v>
      </c>
      <c r="C212" s="8">
        <f t="shared" si="1"/>
        <v>3078.293733</v>
      </c>
      <c r="D212" s="8">
        <f t="shared" si="9"/>
        <v>10000</v>
      </c>
      <c r="E212" s="4">
        <f t="shared" si="2"/>
        <v>0.2950287653</v>
      </c>
      <c r="F212" s="4">
        <f t="shared" si="6"/>
        <v>750.4157174</v>
      </c>
      <c r="G212" s="12">
        <f t="shared" si="7"/>
        <v>2310000</v>
      </c>
      <c r="H212" s="9">
        <f t="shared" si="3"/>
        <v>25435340.74</v>
      </c>
      <c r="I212" s="8">
        <f t="shared" si="4"/>
        <v>23125340.74</v>
      </c>
      <c r="J212" s="10">
        <f t="shared" si="5"/>
        <v>1001.097002</v>
      </c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4">
        <v>11.0</v>
      </c>
      <c r="B213" s="4">
        <v>33847.0</v>
      </c>
      <c r="C213" s="8">
        <f t="shared" si="1"/>
        <v>3090.402953</v>
      </c>
      <c r="D213" s="8">
        <f t="shared" si="9"/>
        <v>10000</v>
      </c>
      <c r="E213" s="4">
        <f t="shared" si="2"/>
        <v>0.2954471593</v>
      </c>
      <c r="F213" s="4">
        <f t="shared" si="6"/>
        <v>750.7111646</v>
      </c>
      <c r="G213" s="12">
        <f t="shared" si="7"/>
        <v>2320000</v>
      </c>
      <c r="H213" s="9">
        <f t="shared" si="3"/>
        <v>25409320.79</v>
      </c>
      <c r="I213" s="8">
        <f t="shared" si="4"/>
        <v>23089320.79</v>
      </c>
      <c r="J213" s="10">
        <f t="shared" si="5"/>
        <v>995.2293443</v>
      </c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4">
        <v>12.0</v>
      </c>
      <c r="B214" s="4">
        <v>32311.0</v>
      </c>
      <c r="C214" s="8">
        <f t="shared" si="1"/>
        <v>3102.444625</v>
      </c>
      <c r="D214" s="8">
        <f t="shared" si="9"/>
        <v>10000</v>
      </c>
      <c r="E214" s="4">
        <f t="shared" si="2"/>
        <v>0.3094921234</v>
      </c>
      <c r="F214" s="4">
        <f t="shared" si="6"/>
        <v>751.0206567</v>
      </c>
      <c r="G214" s="12">
        <f t="shared" si="7"/>
        <v>2330000</v>
      </c>
      <c r="H214" s="9">
        <f t="shared" si="3"/>
        <v>24266228.44</v>
      </c>
      <c r="I214" s="8">
        <f t="shared" si="4"/>
        <v>21936228.44</v>
      </c>
      <c r="J214" s="10">
        <f t="shared" si="5"/>
        <v>941.4690317</v>
      </c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1">
        <v>44927.0</v>
      </c>
      <c r="B215" s="4">
        <v>31359.0</v>
      </c>
      <c r="C215" s="8">
        <f t="shared" si="1"/>
        <v>3114.43743</v>
      </c>
      <c r="D215" s="8">
        <f t="shared" si="9"/>
        <v>10000</v>
      </c>
      <c r="E215" s="4">
        <f t="shared" si="2"/>
        <v>0.3188877196</v>
      </c>
      <c r="F215" s="4">
        <f t="shared" si="6"/>
        <v>751.3395444</v>
      </c>
      <c r="G215" s="12">
        <f t="shared" si="7"/>
        <v>2340000</v>
      </c>
      <c r="H215" s="9">
        <f t="shared" si="3"/>
        <v>23561256.77</v>
      </c>
      <c r="I215" s="8">
        <f t="shared" si="4"/>
        <v>21221256.77</v>
      </c>
      <c r="J215" s="10">
        <f t="shared" si="5"/>
        <v>906.8913151</v>
      </c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4">
        <v>2.0</v>
      </c>
      <c r="B216" s="4">
        <v>31226.0</v>
      </c>
      <c r="C216" s="8">
        <f t="shared" si="1"/>
        <v>3126.41441</v>
      </c>
      <c r="D216" s="8">
        <f t="shared" si="9"/>
        <v>10000</v>
      </c>
      <c r="E216" s="4">
        <f t="shared" si="2"/>
        <v>0.3202459489</v>
      </c>
      <c r="F216" s="4">
        <f t="shared" si="6"/>
        <v>751.6597904</v>
      </c>
      <c r="G216" s="12">
        <f t="shared" si="7"/>
        <v>2350000</v>
      </c>
      <c r="H216" s="9">
        <f t="shared" si="3"/>
        <v>23471328.61</v>
      </c>
      <c r="I216" s="8">
        <f t="shared" si="4"/>
        <v>21121328.61</v>
      </c>
      <c r="J216" s="10">
        <f t="shared" si="5"/>
        <v>898.779941</v>
      </c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4">
        <v>3.0</v>
      </c>
      <c r="B217" s="4">
        <v>31284.0</v>
      </c>
      <c r="C217" s="8">
        <f t="shared" si="1"/>
        <v>3138.383666</v>
      </c>
      <c r="D217" s="8">
        <f t="shared" si="9"/>
        <v>10000</v>
      </c>
      <c r="E217" s="4">
        <f t="shared" si="2"/>
        <v>0.3196522184</v>
      </c>
      <c r="F217" s="4">
        <f t="shared" si="6"/>
        <v>751.9794426</v>
      </c>
      <c r="G217" s="12">
        <f t="shared" si="7"/>
        <v>2360000</v>
      </c>
      <c r="H217" s="9">
        <f t="shared" si="3"/>
        <v>23524924.88</v>
      </c>
      <c r="I217" s="8">
        <f t="shared" si="4"/>
        <v>21164924.88</v>
      </c>
      <c r="J217" s="10">
        <f t="shared" si="5"/>
        <v>896.818851</v>
      </c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4">
        <v>4.0</v>
      </c>
      <c r="B218" s="4">
        <v>32738.0</v>
      </c>
      <c r="C218" s="8">
        <f t="shared" si="1"/>
        <v>3150.402203</v>
      </c>
      <c r="D218" s="8">
        <f t="shared" si="9"/>
        <v>10000</v>
      </c>
      <c r="E218" s="4">
        <f t="shared" si="2"/>
        <v>0.3054554341</v>
      </c>
      <c r="F218" s="4">
        <f t="shared" si="6"/>
        <v>752.284898</v>
      </c>
      <c r="G218" s="12">
        <f t="shared" si="7"/>
        <v>2370000</v>
      </c>
      <c r="H218" s="9">
        <f t="shared" si="3"/>
        <v>24628302.99</v>
      </c>
      <c r="I218" s="8">
        <f t="shared" si="4"/>
        <v>22258302.99</v>
      </c>
      <c r="J218" s="10">
        <f t="shared" si="5"/>
        <v>939.1689026</v>
      </c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4">
        <v>5.0</v>
      </c>
      <c r="B219" s="4">
        <v>34866.0</v>
      </c>
      <c r="C219" s="8">
        <f t="shared" si="1"/>
        <v>3162.489324</v>
      </c>
      <c r="D219" s="8">
        <f t="shared" si="9"/>
        <v>10000</v>
      </c>
      <c r="E219" s="4">
        <f t="shared" si="2"/>
        <v>0.2868123673</v>
      </c>
      <c r="F219" s="4">
        <f t="shared" si="6"/>
        <v>752.5717104</v>
      </c>
      <c r="G219" s="12">
        <f t="shared" si="7"/>
        <v>2380000</v>
      </c>
      <c r="H219" s="9">
        <f t="shared" si="3"/>
        <v>26239165.26</v>
      </c>
      <c r="I219" s="8">
        <f t="shared" si="4"/>
        <v>23859165.26</v>
      </c>
      <c r="J219" s="10">
        <f t="shared" si="5"/>
        <v>1002.485935</v>
      </c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4">
        <v>6.0</v>
      </c>
      <c r="B220" s="4">
        <v>36327.0</v>
      </c>
      <c r="C220" s="8">
        <f t="shared" si="1"/>
        <v>3174.615877</v>
      </c>
      <c r="D220" s="8">
        <f t="shared" si="9"/>
        <v>10000</v>
      </c>
      <c r="E220" s="4">
        <f t="shared" si="2"/>
        <v>0.2752773419</v>
      </c>
      <c r="F220" s="4">
        <f t="shared" si="6"/>
        <v>752.8469877</v>
      </c>
      <c r="G220" s="12">
        <f t="shared" si="7"/>
        <v>2390000</v>
      </c>
      <c r="H220" s="9">
        <f t="shared" si="3"/>
        <v>27348672.52</v>
      </c>
      <c r="I220" s="8">
        <f t="shared" si="4"/>
        <v>24958672.52</v>
      </c>
      <c r="J220" s="10">
        <f t="shared" si="5"/>
        <v>1044.295922</v>
      </c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4">
        <v>7.0</v>
      </c>
      <c r="B221" s="4">
        <v>38726.0</v>
      </c>
      <c r="C221" s="8">
        <f t="shared" si="1"/>
        <v>3186.805723</v>
      </c>
      <c r="D221" s="8">
        <f t="shared" si="9"/>
        <v>10000</v>
      </c>
      <c r="E221" s="4">
        <f t="shared" si="2"/>
        <v>0.2582244487</v>
      </c>
      <c r="F221" s="4">
        <f t="shared" si="6"/>
        <v>753.1052122</v>
      </c>
      <c r="G221" s="12">
        <f t="shared" si="7"/>
        <v>2400000</v>
      </c>
      <c r="H221" s="9">
        <f t="shared" si="3"/>
        <v>29164752.45</v>
      </c>
      <c r="I221" s="8">
        <f t="shared" si="4"/>
        <v>26764752.45</v>
      </c>
      <c r="J221" s="10">
        <f t="shared" si="5"/>
        <v>1115.198019</v>
      </c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4">
        <v>8.0</v>
      </c>
      <c r="B222" s="4">
        <v>40250.0</v>
      </c>
      <c r="C222" s="8">
        <f t="shared" si="1"/>
        <v>3199.02873</v>
      </c>
      <c r="D222" s="8">
        <f t="shared" si="9"/>
        <v>10000</v>
      </c>
      <c r="E222" s="4">
        <f t="shared" si="2"/>
        <v>0.248447205</v>
      </c>
      <c r="F222" s="4">
        <f t="shared" si="6"/>
        <v>753.3536594</v>
      </c>
      <c r="G222" s="12">
        <f t="shared" si="7"/>
        <v>2410000</v>
      </c>
      <c r="H222" s="9">
        <f t="shared" si="3"/>
        <v>30322484.79</v>
      </c>
      <c r="I222" s="8">
        <f t="shared" si="4"/>
        <v>27912484.79</v>
      </c>
      <c r="J222" s="10">
        <f t="shared" si="5"/>
        <v>1158.19439</v>
      </c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4">
        <v>9.0</v>
      </c>
      <c r="B223" s="4">
        <v>42207.0</v>
      </c>
      <c r="C223" s="8">
        <f t="shared" si="1"/>
        <v>3211.292766</v>
      </c>
      <c r="D223" s="8">
        <f t="shared" si="9"/>
        <v>10000</v>
      </c>
      <c r="E223" s="4">
        <f t="shared" si="2"/>
        <v>0.2369275239</v>
      </c>
      <c r="F223" s="4">
        <f t="shared" si="6"/>
        <v>753.5905869</v>
      </c>
      <c r="G223" s="12">
        <f t="shared" si="7"/>
        <v>2420000</v>
      </c>
      <c r="H223" s="9">
        <f t="shared" si="3"/>
        <v>31806797.9</v>
      </c>
      <c r="I223" s="8">
        <f t="shared" si="4"/>
        <v>29386797.9</v>
      </c>
      <c r="J223" s="10">
        <f t="shared" si="5"/>
        <v>1214.330492</v>
      </c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4">
        <v>10.0</v>
      </c>
      <c r="B224" s="4">
        <v>40981.0</v>
      </c>
      <c r="C224" s="8">
        <f t="shared" si="1"/>
        <v>3223.518783</v>
      </c>
      <c r="D224" s="8">
        <f t="shared" si="9"/>
        <v>10000</v>
      </c>
      <c r="E224" s="4">
        <f t="shared" si="2"/>
        <v>0.2440155194</v>
      </c>
      <c r="F224" s="4">
        <f t="shared" si="6"/>
        <v>753.8346024</v>
      </c>
      <c r="G224" s="12">
        <f t="shared" si="7"/>
        <v>2430000</v>
      </c>
      <c r="H224" s="9">
        <f t="shared" si="3"/>
        <v>30892895.84</v>
      </c>
      <c r="I224" s="8">
        <f t="shared" si="4"/>
        <v>28462895.84</v>
      </c>
      <c r="J224" s="10">
        <f t="shared" si="5"/>
        <v>1171.312586</v>
      </c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4">
        <v>11.0</v>
      </c>
      <c r="B225" s="4">
        <v>45797.0</v>
      </c>
      <c r="C225" s="8">
        <f t="shared" si="1"/>
        <v>3235.847</v>
      </c>
      <c r="D225" s="8">
        <f t="shared" si="9"/>
        <v>10000</v>
      </c>
      <c r="E225" s="4">
        <f t="shared" si="2"/>
        <v>0.2183549141</v>
      </c>
      <c r="F225" s="4">
        <f t="shared" si="6"/>
        <v>754.0529574</v>
      </c>
      <c r="G225" s="12">
        <f t="shared" si="7"/>
        <v>2440000</v>
      </c>
      <c r="H225" s="9">
        <f t="shared" si="3"/>
        <v>34533363.29</v>
      </c>
      <c r="I225" s="8">
        <f t="shared" si="4"/>
        <v>32093363.29</v>
      </c>
      <c r="J225" s="10">
        <f t="shared" si="5"/>
        <v>1315.301774</v>
      </c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4">
        <v>12.0</v>
      </c>
      <c r="B226" s="4">
        <v>48941.0</v>
      </c>
      <c r="C226" s="8">
        <f t="shared" si="1"/>
        <v>3248.228487</v>
      </c>
      <c r="D226" s="8">
        <f t="shared" si="9"/>
        <v>10000</v>
      </c>
      <c r="E226" s="4">
        <f t="shared" si="2"/>
        <v>0.2043276598</v>
      </c>
      <c r="F226" s="4">
        <f t="shared" si="6"/>
        <v>754.257285</v>
      </c>
      <c r="G226" s="12">
        <f t="shared" si="7"/>
        <v>2450000</v>
      </c>
      <c r="H226" s="9">
        <f t="shared" si="3"/>
        <v>36914105.79</v>
      </c>
      <c r="I226" s="8">
        <f t="shared" si="4"/>
        <v>34464105.79</v>
      </c>
      <c r="J226" s="10">
        <f t="shared" si="5"/>
        <v>1406.698195</v>
      </c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1">
        <v>45292.0</v>
      </c>
      <c r="B227" s="4">
        <v>52673.0</v>
      </c>
      <c r="C227" s="8">
        <f t="shared" si="1"/>
        <v>3260.665836</v>
      </c>
      <c r="D227" s="8">
        <f t="shared" si="9"/>
        <v>10000</v>
      </c>
      <c r="E227" s="4">
        <f t="shared" si="2"/>
        <v>0.1898505876</v>
      </c>
      <c r="F227" s="4">
        <f t="shared" si="6"/>
        <v>754.4471356</v>
      </c>
      <c r="G227" s="12">
        <f t="shared" si="7"/>
        <v>2460000</v>
      </c>
      <c r="H227" s="9">
        <f t="shared" si="3"/>
        <v>39738993.97</v>
      </c>
      <c r="I227" s="8">
        <f t="shared" si="4"/>
        <v>37278993.97</v>
      </c>
      <c r="J227" s="10">
        <f t="shared" si="5"/>
        <v>1515.406259</v>
      </c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4">
        <v>2.0</v>
      </c>
      <c r="B228" s="4">
        <v>52443.0</v>
      </c>
      <c r="C228" s="8">
        <f t="shared" si="1"/>
        <v>3273.093315</v>
      </c>
      <c r="D228" s="8">
        <f t="shared" si="9"/>
        <v>10000</v>
      </c>
      <c r="E228" s="4">
        <f t="shared" si="2"/>
        <v>0.190683218</v>
      </c>
      <c r="F228" s="4">
        <f t="shared" si="6"/>
        <v>754.6378188</v>
      </c>
      <c r="G228" s="12">
        <f t="shared" si="7"/>
        <v>2470000</v>
      </c>
      <c r="H228" s="9">
        <f t="shared" si="3"/>
        <v>39575471.13</v>
      </c>
      <c r="I228" s="8">
        <f t="shared" si="4"/>
        <v>37105471.13</v>
      </c>
      <c r="J228" s="10">
        <f t="shared" si="5"/>
        <v>1502.245795</v>
      </c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4">
        <v>3.0</v>
      </c>
      <c r="B229" s="4">
        <v>53214.0</v>
      </c>
      <c r="C229" s="8">
        <f t="shared" si="1"/>
        <v>3285.526541</v>
      </c>
      <c r="D229" s="8">
        <f t="shared" si="9"/>
        <v>10000</v>
      </c>
      <c r="E229" s="4">
        <f t="shared" si="2"/>
        <v>0.1879204721</v>
      </c>
      <c r="F229" s="4">
        <f t="shared" si="6"/>
        <v>754.8257393</v>
      </c>
      <c r="G229" s="12">
        <f t="shared" si="7"/>
        <v>2480000</v>
      </c>
      <c r="H229" s="9">
        <f t="shared" si="3"/>
        <v>40167296.89</v>
      </c>
      <c r="I229" s="8">
        <f t="shared" si="4"/>
        <v>37687296.89</v>
      </c>
      <c r="J229" s="10">
        <f t="shared" si="5"/>
        <v>1519.649068</v>
      </c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4">
        <v>4.0</v>
      </c>
      <c r="B230" s="4">
        <v>57300.0</v>
      </c>
      <c r="C230" s="8">
        <f t="shared" si="1"/>
        <v>3298.012112</v>
      </c>
      <c r="D230" s="8">
        <f t="shared" si="9"/>
        <v>10000</v>
      </c>
      <c r="E230" s="4">
        <f t="shared" si="2"/>
        <v>0.1745200698</v>
      </c>
      <c r="F230" s="4">
        <f t="shared" si="6"/>
        <v>755.0002594</v>
      </c>
      <c r="G230" s="12">
        <f t="shared" si="7"/>
        <v>2490000</v>
      </c>
      <c r="H230" s="9">
        <f t="shared" si="3"/>
        <v>43261514.86</v>
      </c>
      <c r="I230" s="8">
        <f t="shared" si="4"/>
        <v>40771514.86</v>
      </c>
      <c r="J230" s="10">
        <f t="shared" si="5"/>
        <v>1637.410235</v>
      </c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4">
        <v>5.0</v>
      </c>
      <c r="B231" s="4">
        <v>59932.0</v>
      </c>
      <c r="C231" s="8">
        <f t="shared" si="1"/>
        <v>3310.525511</v>
      </c>
      <c r="D231" s="8">
        <f t="shared" si="9"/>
        <v>10000</v>
      </c>
      <c r="E231" s="4">
        <f t="shared" si="2"/>
        <v>0.1668557699</v>
      </c>
      <c r="F231" s="4">
        <f t="shared" si="6"/>
        <v>755.1671151</v>
      </c>
      <c r="G231" s="12">
        <f t="shared" si="7"/>
        <v>2500000</v>
      </c>
      <c r="H231" s="9">
        <f t="shared" si="3"/>
        <v>45258675.54</v>
      </c>
      <c r="I231" s="8">
        <f t="shared" si="4"/>
        <v>42758675.54</v>
      </c>
      <c r="J231" s="10">
        <f t="shared" si="5"/>
        <v>1710.347022</v>
      </c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4">
        <v>6.0</v>
      </c>
      <c r="B232" s="4">
        <v>62756.0</v>
      </c>
      <c r="C232" s="8">
        <f t="shared" si="1"/>
        <v>3323.066415</v>
      </c>
      <c r="D232" s="8">
        <f t="shared" si="9"/>
        <v>10000</v>
      </c>
      <c r="E232" s="4">
        <f t="shared" si="2"/>
        <v>0.1593473134</v>
      </c>
      <c r="F232" s="4">
        <f t="shared" si="6"/>
        <v>755.3264624</v>
      </c>
      <c r="G232" s="12">
        <f t="shared" si="7"/>
        <v>2510000</v>
      </c>
      <c r="H232" s="9">
        <f t="shared" si="3"/>
        <v>47401267.48</v>
      </c>
      <c r="I232" s="8">
        <f t="shared" si="4"/>
        <v>44891267.48</v>
      </c>
      <c r="J232" s="10">
        <f t="shared" si="5"/>
        <v>1788.496712</v>
      </c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4">
        <v>7.0</v>
      </c>
      <c r="B233" s="4">
        <v>65642.0</v>
      </c>
      <c r="C233" s="8">
        <f t="shared" si="1"/>
        <v>3335.632961</v>
      </c>
      <c r="D233" s="8">
        <f t="shared" si="9"/>
        <v>10000</v>
      </c>
      <c r="E233" s="4">
        <f t="shared" si="2"/>
        <v>0.1523414887</v>
      </c>
      <c r="F233" s="4">
        <f t="shared" si="6"/>
        <v>755.4788039</v>
      </c>
      <c r="G233" s="12">
        <f t="shared" si="7"/>
        <v>2520000</v>
      </c>
      <c r="H233" s="9">
        <f t="shared" si="3"/>
        <v>49591139.65</v>
      </c>
      <c r="I233" s="8">
        <f t="shared" si="4"/>
        <v>47071139.65</v>
      </c>
      <c r="J233" s="10">
        <f t="shared" si="5"/>
        <v>1867.902367</v>
      </c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4">
        <v>8.0</v>
      </c>
      <c r="B234" s="4">
        <v>66418.0</v>
      </c>
      <c r="C234" s="8">
        <f t="shared" si="1"/>
        <v>3348.202327</v>
      </c>
      <c r="D234" s="8">
        <f t="shared" si="9"/>
        <v>10000</v>
      </c>
      <c r="E234" s="4">
        <f t="shared" si="2"/>
        <v>0.1505615947</v>
      </c>
      <c r="F234" s="4">
        <f t="shared" si="6"/>
        <v>755.6293655</v>
      </c>
      <c r="G234" s="12">
        <f t="shared" si="7"/>
        <v>2530000</v>
      </c>
      <c r="H234" s="9">
        <f t="shared" si="3"/>
        <v>50187391.2</v>
      </c>
      <c r="I234" s="8">
        <f t="shared" si="4"/>
        <v>47657391.2</v>
      </c>
      <c r="J234" s="10">
        <f t="shared" si="5"/>
        <v>1883.691352</v>
      </c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4">
        <v>9.0</v>
      </c>
      <c r="B235" s="4">
        <v>67046.0</v>
      </c>
      <c r="C235" s="8">
        <f t="shared" si="1"/>
        <v>3360.772956</v>
      </c>
      <c r="D235" s="8">
        <f t="shared" si="9"/>
        <v>10000</v>
      </c>
      <c r="E235" s="4">
        <f t="shared" si="2"/>
        <v>0.1491513289</v>
      </c>
      <c r="F235" s="4">
        <f t="shared" si="6"/>
        <v>755.7785169</v>
      </c>
      <c r="G235" s="12">
        <f t="shared" si="7"/>
        <v>2540000</v>
      </c>
      <c r="H235" s="9">
        <f t="shared" si="3"/>
        <v>50671926.44</v>
      </c>
      <c r="I235" s="8">
        <f t="shared" si="4"/>
        <v>48131926.44</v>
      </c>
      <c r="J235" s="10">
        <f t="shared" si="5"/>
        <v>1894.957734</v>
      </c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4">
        <v>10.0</v>
      </c>
      <c r="B236" s="4">
        <v>63043.0</v>
      </c>
      <c r="C236" s="8">
        <f t="shared" si="1"/>
        <v>3373.296362</v>
      </c>
      <c r="D236" s="8">
        <f t="shared" si="9"/>
        <v>10000</v>
      </c>
      <c r="E236" s="4">
        <f t="shared" si="2"/>
        <v>0.158621893</v>
      </c>
      <c r="F236" s="4">
        <f t="shared" si="6"/>
        <v>755.9371388</v>
      </c>
      <c r="G236" s="12">
        <f t="shared" si="7"/>
        <v>2550000</v>
      </c>
      <c r="H236" s="9">
        <f t="shared" si="3"/>
        <v>47656545.04</v>
      </c>
      <c r="I236" s="8">
        <f t="shared" si="4"/>
        <v>45106545.04</v>
      </c>
      <c r="J236" s="10">
        <f t="shared" si="5"/>
        <v>1768.884119</v>
      </c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4">
        <v>11.0</v>
      </c>
      <c r="B237" s="4">
        <v>63774.0</v>
      </c>
      <c r="C237" s="8">
        <f t="shared" si="1"/>
        <v>3385.822655</v>
      </c>
      <c r="D237" s="8">
        <f t="shared" si="9"/>
        <v>10000</v>
      </c>
      <c r="E237" s="4">
        <f t="shared" si="2"/>
        <v>0.1568037131</v>
      </c>
      <c r="F237" s="4">
        <f t="shared" si="6"/>
        <v>756.0939425</v>
      </c>
      <c r="G237" s="12">
        <f t="shared" si="7"/>
        <v>2560000</v>
      </c>
      <c r="H237" s="9">
        <f t="shared" si="3"/>
        <v>48219135.09</v>
      </c>
      <c r="I237" s="8">
        <f t="shared" si="4"/>
        <v>45659135.09</v>
      </c>
      <c r="J237" s="10">
        <f t="shared" si="5"/>
        <v>1783.559964</v>
      </c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4">
        <v>12.0</v>
      </c>
      <c r="B238" s="4">
        <v>64397.0</v>
      </c>
      <c r="C238" s="8">
        <f t="shared" si="1"/>
        <v>3398.350571</v>
      </c>
      <c r="D238" s="8">
        <f t="shared" si="9"/>
        <v>10000</v>
      </c>
      <c r="E238" s="4">
        <f t="shared" si="2"/>
        <v>0.155286737</v>
      </c>
      <c r="F238" s="4">
        <f t="shared" si="6"/>
        <v>756.2492292</v>
      </c>
      <c r="G238" s="12">
        <f t="shared" si="7"/>
        <v>2570000</v>
      </c>
      <c r="H238" s="9">
        <f t="shared" si="3"/>
        <v>48700181.61</v>
      </c>
      <c r="I238" s="8">
        <f t="shared" si="4"/>
        <v>46130181.61</v>
      </c>
      <c r="J238" s="10">
        <f t="shared" si="5"/>
        <v>1794.948701</v>
      </c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1">
        <v>45658.0</v>
      </c>
      <c r="B239" s="4">
        <v>57144.0</v>
      </c>
      <c r="C239" s="8">
        <f t="shared" si="1"/>
        <v>3410.784468</v>
      </c>
      <c r="D239" s="8">
        <f t="shared" si="9"/>
        <v>10000</v>
      </c>
      <c r="E239" s="4">
        <f t="shared" si="2"/>
        <v>0.1749965001</v>
      </c>
      <c r="F239" s="4">
        <f t="shared" si="6"/>
        <v>756.4242257</v>
      </c>
      <c r="G239" s="12">
        <f t="shared" si="7"/>
        <v>2580000</v>
      </c>
      <c r="H239" s="9">
        <f t="shared" si="3"/>
        <v>43225105.95</v>
      </c>
      <c r="I239" s="8">
        <f t="shared" si="4"/>
        <v>40645105.95</v>
      </c>
      <c r="J239" s="10">
        <f t="shared" si="5"/>
        <v>1575.391704</v>
      </c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4">
        <v>2.0</v>
      </c>
      <c r="B240" s="4">
        <v>50836.0</v>
      </c>
      <c r="C240" s="8">
        <f t="shared" si="1"/>
        <v>3423.114369</v>
      </c>
      <c r="D240" s="8">
        <f t="shared" si="9"/>
        <v>10000</v>
      </c>
      <c r="E240" s="4">
        <f t="shared" si="2"/>
        <v>0.1967109922</v>
      </c>
      <c r="F240" s="4">
        <f t="shared" si="6"/>
        <v>756.6209367</v>
      </c>
      <c r="G240" s="12">
        <f t="shared" si="7"/>
        <v>2590000</v>
      </c>
      <c r="H240" s="9">
        <f t="shared" si="3"/>
        <v>38463581.94</v>
      </c>
      <c r="I240" s="8">
        <f t="shared" si="4"/>
        <v>35873581.94</v>
      </c>
      <c r="J240" s="10">
        <f t="shared" si="5"/>
        <v>1385.080384</v>
      </c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4">
        <v>3.0</v>
      </c>
      <c r="B241" s="4">
        <v>55578.0</v>
      </c>
      <c r="C241" s="8">
        <f t="shared" si="1"/>
        <v>3435.514048</v>
      </c>
      <c r="D241" s="8">
        <f t="shared" si="9"/>
        <v>10000</v>
      </c>
      <c r="E241" s="4">
        <f t="shared" si="2"/>
        <v>0.1799273094</v>
      </c>
      <c r="F241" s="4">
        <f t="shared" si="6"/>
        <v>756.800864</v>
      </c>
      <c r="G241" s="12">
        <f t="shared" si="7"/>
        <v>2600000</v>
      </c>
      <c r="H241" s="9">
        <f t="shared" si="3"/>
        <v>42061478.42</v>
      </c>
      <c r="I241" s="8">
        <f t="shared" si="4"/>
        <v>39461478.42</v>
      </c>
      <c r="J241" s="10">
        <f t="shared" si="5"/>
        <v>1517.74917</v>
      </c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4">
        <v>4.0</v>
      </c>
      <c r="B242" s="3"/>
      <c r="C242" s="3"/>
      <c r="D242" s="3"/>
      <c r="E242" s="3"/>
      <c r="F242" s="3"/>
      <c r="G242" s="13"/>
      <c r="H242" s="14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4">
        <v>5.0</v>
      </c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4">
        <v>6.0</v>
      </c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4">
        <v>7.0</v>
      </c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4">
        <v>8.0</v>
      </c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4">
        <v>9.0</v>
      </c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4">
        <v>10.0</v>
      </c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4">
        <v>11.0</v>
      </c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4">
        <v>12.0</v>
      </c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7.13"/>
    <col customWidth="1" min="2" max="2" width="11.38"/>
    <col customWidth="1" min="3" max="3" width="18.75"/>
  </cols>
  <sheetData>
    <row r="1">
      <c r="A1" s="15" t="s">
        <v>13</v>
      </c>
      <c r="B1" s="16"/>
      <c r="C1" s="16"/>
      <c r="D1" s="16"/>
      <c r="E1" s="17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</row>
    <row r="2">
      <c r="A2" s="19" t="s">
        <v>14</v>
      </c>
      <c r="B2" s="20"/>
      <c r="C2" s="20"/>
      <c r="D2" s="20"/>
      <c r="E2" s="21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</row>
    <row r="3">
      <c r="A3" s="22" t="s">
        <v>15</v>
      </c>
      <c r="B3" s="22" t="s">
        <v>16</v>
      </c>
      <c r="C3" s="22" t="s">
        <v>17</v>
      </c>
      <c r="D3" s="23" t="s">
        <v>18</v>
      </c>
      <c r="E3" s="23" t="s">
        <v>19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</row>
    <row r="4">
      <c r="A4" s="12">
        <v>2400000.0</v>
      </c>
      <c r="B4" s="9">
        <v>3.0856236484277844E7</v>
      </c>
      <c r="C4" s="24">
        <f>(B4/A4)</f>
        <v>12.8567652</v>
      </c>
      <c r="D4" s="25">
        <v>2.8456236484277844E7</v>
      </c>
      <c r="E4" s="26">
        <v>1185.6765201782434</v>
      </c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</row>
    <row r="5">
      <c r="A5" s="28" t="s">
        <v>20</v>
      </c>
      <c r="B5" s="28" t="s">
        <v>21</v>
      </c>
      <c r="C5" s="29" t="s">
        <v>22</v>
      </c>
      <c r="D5" s="30" t="s">
        <v>23</v>
      </c>
      <c r="E5" s="30" t="s">
        <v>24</v>
      </c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>
      <c r="A6" s="31" t="s">
        <v>25</v>
      </c>
      <c r="B6" s="31" t="s">
        <v>26</v>
      </c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</row>
    <row r="7">
      <c r="A7" s="33"/>
      <c r="B7" s="33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</row>
    <row r="8">
      <c r="A8" s="34" t="s">
        <v>27</v>
      </c>
      <c r="B8" s="35"/>
      <c r="C8" s="35"/>
      <c r="D8" s="35"/>
      <c r="E8" s="36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>
      <c r="A9" s="37" t="s">
        <v>28</v>
      </c>
      <c r="B9" s="38" t="s">
        <v>29</v>
      </c>
      <c r="C9" s="39" t="s">
        <v>30</v>
      </c>
      <c r="D9" s="40" t="s">
        <v>31</v>
      </c>
      <c r="E9" s="40" t="s">
        <v>19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2"/>
    </row>
    <row r="10">
      <c r="A10" s="41">
        <v>200000.0</v>
      </c>
      <c r="B10" s="42">
        <v>1.1205241935483871E7</v>
      </c>
      <c r="C10" s="24">
        <f>(B10/A10)</f>
        <v>56.02620968</v>
      </c>
      <c r="D10" s="43">
        <v>1.1005241935483871E7</v>
      </c>
      <c r="E10" s="44">
        <v>5502.620967741936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2"/>
    </row>
    <row r="11">
      <c r="A11" s="45" t="s">
        <v>32</v>
      </c>
      <c r="B11" s="46" t="s">
        <v>33</v>
      </c>
      <c r="C11" s="47" t="s">
        <v>34</v>
      </c>
      <c r="D11" s="48" t="s">
        <v>35</v>
      </c>
      <c r="E11" s="48" t="s">
        <v>36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2"/>
    </row>
    <row r="12">
      <c r="A12" s="49" t="s">
        <v>25</v>
      </c>
      <c r="B12" s="50" t="s">
        <v>26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2"/>
    </row>
    <row r="13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</row>
    <row r="14">
      <c r="A14" s="34" t="s">
        <v>37</v>
      </c>
      <c r="B14" s="35"/>
      <c r="C14" s="35"/>
      <c r="D14" s="35"/>
      <c r="E14" s="36"/>
      <c r="F14" s="18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</row>
    <row r="15">
      <c r="A15" s="51" t="s">
        <v>28</v>
      </c>
      <c r="B15" s="52" t="s">
        <v>29</v>
      </c>
      <c r="C15" s="53" t="s">
        <v>30</v>
      </c>
      <c r="D15" s="40" t="s">
        <v>31</v>
      </c>
      <c r="E15" s="40" t="s">
        <v>19</v>
      </c>
      <c r="F15" s="3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</row>
    <row r="16">
      <c r="A16" s="54">
        <f t="shared" ref="A16:B16" si="1">A4+A10</f>
        <v>2600000</v>
      </c>
      <c r="B16" s="55">
        <f t="shared" si="1"/>
        <v>42061478.42</v>
      </c>
      <c r="C16" s="56">
        <f>(B16/A16)</f>
        <v>16.1774917</v>
      </c>
      <c r="D16" s="57">
        <f>D4+D10</f>
        <v>39461478.42</v>
      </c>
      <c r="E16" s="58">
        <f>1517</f>
        <v>1517</v>
      </c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</row>
    <row r="17">
      <c r="A17" s="60" t="s">
        <v>38</v>
      </c>
      <c r="B17" s="60" t="s">
        <v>39</v>
      </c>
      <c r="C17" s="60" t="s">
        <v>40</v>
      </c>
      <c r="D17" s="60" t="s">
        <v>41</v>
      </c>
      <c r="E17" s="60" t="s">
        <v>42</v>
      </c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</row>
    <row r="18">
      <c r="A18" s="49" t="s">
        <v>25</v>
      </c>
      <c r="B18" s="50" t="s">
        <v>26</v>
      </c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</row>
    <row r="19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</row>
    <row r="20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</row>
    <row r="21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</row>
    <row r="2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</row>
    <row r="23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</row>
    <row r="24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</row>
    <row r="25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</row>
    <row r="26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</row>
    <row r="27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</row>
    <row r="28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</row>
    <row r="29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</row>
    <row r="30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</row>
    <row r="31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</row>
    <row r="3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</row>
    <row r="33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</row>
    <row r="34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</row>
    <row r="35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</row>
    <row r="36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</row>
    <row r="37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</row>
    <row r="38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</row>
    <row r="39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</row>
    <row r="40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</row>
    <row r="41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</row>
    <row r="4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</row>
    <row r="43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</row>
    <row r="44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</row>
    <row r="45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</row>
    <row r="46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</row>
    <row r="47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</row>
    <row r="48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</row>
    <row r="49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</row>
    <row r="50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</row>
    <row r="51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</row>
    <row r="5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</row>
    <row r="53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</row>
    <row r="54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</row>
    <row r="55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</row>
    <row r="56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</row>
    <row r="57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</row>
    <row r="58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</row>
    <row r="59">
      <c r="A59" s="3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</row>
    <row r="60">
      <c r="A60" s="3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</row>
    <row r="6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</row>
    <row r="62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</row>
    <row r="63">
      <c r="A63" s="3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</row>
    <row r="64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</row>
    <row r="65">
      <c r="A65" s="3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</row>
    <row r="66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</row>
    <row r="67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</row>
    <row r="68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</row>
    <row r="69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</row>
    <row r="70">
      <c r="A70" s="3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</row>
    <row r="71">
      <c r="A71" s="3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</row>
    <row r="72">
      <c r="A72" s="3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</row>
    <row r="73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</row>
    <row r="74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</row>
    <row r="75">
      <c r="A75" s="3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</row>
    <row r="76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</row>
    <row r="77">
      <c r="A77" s="3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</row>
    <row r="78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</row>
    <row r="79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</row>
    <row r="80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</row>
    <row r="81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</row>
    <row r="82">
      <c r="A82" s="3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</row>
    <row r="83">
      <c r="A83" s="3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</row>
    <row r="84">
      <c r="A84" s="3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</row>
    <row r="85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</row>
    <row r="86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</row>
    <row r="87">
      <c r="A87" s="3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</row>
    <row r="88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</row>
    <row r="89">
      <c r="A89" s="3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</row>
    <row r="90">
      <c r="A90" s="3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</row>
    <row r="91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</row>
    <row r="92">
      <c r="A92" s="3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</row>
    <row r="93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</row>
    <row r="94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</row>
    <row r="95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</row>
    <row r="96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</row>
    <row r="97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</row>
    <row r="98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</row>
    <row r="99">
      <c r="A99" s="3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</row>
    <row r="100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</row>
    <row r="101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</row>
    <row r="102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  <c r="AA102" s="32"/>
    </row>
    <row r="103">
      <c r="A103" s="3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</row>
    <row r="104">
      <c r="A104" s="3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</row>
    <row r="105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</row>
    <row r="106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</row>
    <row r="107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</row>
    <row r="108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  <c r="AA108" s="32"/>
    </row>
    <row r="109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</row>
    <row r="110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</row>
    <row r="111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</row>
    <row r="112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</row>
    <row r="113">
      <c r="A113" s="3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</row>
    <row r="114">
      <c r="A114" s="3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</row>
    <row r="115">
      <c r="A115" s="3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</row>
    <row r="116">
      <c r="A116" s="3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</row>
    <row r="117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</row>
    <row r="118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</row>
    <row r="119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</row>
    <row r="120">
      <c r="A120" s="3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</row>
    <row r="12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</row>
    <row r="122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</row>
    <row r="123">
      <c r="A123" s="3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</row>
    <row r="124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  <c r="AA124" s="32"/>
    </row>
    <row r="125">
      <c r="A125" s="3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</row>
    <row r="126">
      <c r="A126" s="3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</row>
    <row r="127">
      <c r="A127" s="3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</row>
    <row r="128">
      <c r="A128" s="3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</row>
    <row r="129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</row>
    <row r="130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</row>
    <row r="131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</row>
    <row r="132">
      <c r="A132" s="3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  <c r="AA132" s="32"/>
    </row>
    <row r="133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</row>
    <row r="134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</row>
    <row r="135">
      <c r="A135" s="3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</row>
    <row r="136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</row>
    <row r="137">
      <c r="A137" s="3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</row>
    <row r="138">
      <c r="A138" s="3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</row>
    <row r="139">
      <c r="A139" s="3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</row>
    <row r="140">
      <c r="A140" s="3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</row>
    <row r="141">
      <c r="A141" s="3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</row>
    <row r="142">
      <c r="A142" s="3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/>
    </row>
    <row r="143">
      <c r="A143" s="3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</row>
    <row r="144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  <c r="AA144" s="32"/>
    </row>
    <row r="145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</row>
    <row r="146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</row>
    <row r="147">
      <c r="A147" s="3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</row>
    <row r="148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  <c r="AA148" s="32"/>
    </row>
    <row r="149">
      <c r="A149" s="3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</row>
    <row r="150">
      <c r="A150" s="3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  <c r="AA150" s="32"/>
    </row>
    <row r="151">
      <c r="A151" s="3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</row>
    <row r="152">
      <c r="A152" s="3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</row>
    <row r="153">
      <c r="A153" s="3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  <c r="AA153" s="32"/>
    </row>
    <row r="154">
      <c r="A154" s="3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</row>
    <row r="155">
      <c r="A155" s="3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</row>
    <row r="156">
      <c r="A156" s="3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</row>
    <row r="157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</row>
    <row r="158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</row>
    <row r="159">
      <c r="A159" s="3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</row>
    <row r="160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</row>
    <row r="161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</row>
    <row r="162">
      <c r="A162" s="3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</row>
    <row r="163">
      <c r="A163" s="3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</row>
    <row r="164">
      <c r="A164" s="3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</row>
    <row r="165">
      <c r="A165" s="3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</row>
    <row r="166">
      <c r="A166" s="3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</row>
    <row r="167">
      <c r="A167" s="3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</row>
    <row r="168">
      <c r="A168" s="3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</row>
    <row r="169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</row>
    <row r="170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</row>
    <row r="171">
      <c r="A171" s="3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  <c r="AA171" s="32"/>
    </row>
    <row r="172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</row>
    <row r="173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</row>
    <row r="174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</row>
    <row r="175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</row>
    <row r="176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</row>
    <row r="177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</row>
    <row r="178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</row>
    <row r="179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</row>
    <row r="180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</row>
    <row r="18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</row>
    <row r="182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</row>
    <row r="183">
      <c r="A183" s="3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</row>
    <row r="184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</row>
    <row r="187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</row>
    <row r="188">
      <c r="A188" s="3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</row>
    <row r="189">
      <c r="A189" s="3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</row>
    <row r="190">
      <c r="A190" s="3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</row>
    <row r="191">
      <c r="A191" s="3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  <c r="AA191" s="32"/>
    </row>
    <row r="192">
      <c r="A192" s="3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</row>
    <row r="193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</row>
    <row r="194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</row>
    <row r="195">
      <c r="A195" s="3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</row>
    <row r="196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</row>
    <row r="197">
      <c r="A197" s="3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</row>
    <row r="198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</row>
    <row r="199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  <c r="AA199" s="32"/>
    </row>
    <row r="200">
      <c r="A200" s="3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</row>
    <row r="201">
      <c r="A201" s="3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</row>
    <row r="202">
      <c r="A202" s="3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</row>
    <row r="203">
      <c r="A203" s="3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</row>
    <row r="204">
      <c r="A204" s="3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</row>
    <row r="205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</row>
    <row r="206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</row>
    <row r="207">
      <c r="A207" s="3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</row>
    <row r="208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</row>
    <row r="209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</row>
    <row r="210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</row>
    <row r="211">
      <c r="A211" s="3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</row>
    <row r="212">
      <c r="A212" s="3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</row>
    <row r="213">
      <c r="A213" s="3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</row>
    <row r="214">
      <c r="A214" s="3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</row>
    <row r="215">
      <c r="A215" s="3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</row>
    <row r="216">
      <c r="A216" s="3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</row>
    <row r="217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</row>
    <row r="218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</row>
    <row r="219">
      <c r="A219" s="3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</row>
    <row r="220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  <c r="AA220" s="32"/>
    </row>
    <row r="221">
      <c r="A221" s="3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</row>
    <row r="222">
      <c r="A222" s="3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</row>
    <row r="223">
      <c r="A223" s="3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  <c r="AA223" s="32"/>
    </row>
    <row r="224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  <c r="AA224" s="32"/>
    </row>
    <row r="225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</row>
    <row r="226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</row>
    <row r="227">
      <c r="A227" s="3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</row>
    <row r="228">
      <c r="A228" s="3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</row>
    <row r="229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</row>
    <row r="230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</row>
    <row r="231">
      <c r="A231" s="3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</row>
    <row r="232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</row>
    <row r="233">
      <c r="A233" s="3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</row>
    <row r="234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</row>
    <row r="235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</row>
    <row r="236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</row>
    <row r="237">
      <c r="A237" s="3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</row>
    <row r="238">
      <c r="A238" s="3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</row>
    <row r="239">
      <c r="A239" s="3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</row>
    <row r="240">
      <c r="A240" s="3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  <c r="AA240" s="32"/>
    </row>
    <row r="24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  <c r="AA241" s="32"/>
    </row>
    <row r="242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  <c r="AA242" s="32"/>
    </row>
    <row r="243">
      <c r="A243" s="3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  <c r="AA243" s="32"/>
    </row>
    <row r="244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  <c r="AA244" s="32"/>
    </row>
    <row r="245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  <c r="AA245" s="32"/>
    </row>
    <row r="246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  <c r="AA246" s="32"/>
    </row>
    <row r="247">
      <c r="A247" s="3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  <c r="AA247" s="32"/>
    </row>
    <row r="248">
      <c r="A248" s="3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  <c r="AA248" s="32"/>
    </row>
    <row r="249">
      <c r="A249" s="3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  <c r="AA249" s="32"/>
    </row>
    <row r="250">
      <c r="A250" s="3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  <c r="AA250" s="32"/>
    </row>
    <row r="251">
      <c r="A251" s="3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  <c r="AA251" s="32"/>
    </row>
    <row r="252">
      <c r="A252" s="3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</row>
    <row r="253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  <c r="AA253" s="32"/>
    </row>
    <row r="254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  <c r="AA254" s="32"/>
    </row>
    <row r="255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</row>
    <row r="256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  <c r="AA256" s="32"/>
    </row>
    <row r="257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  <c r="AA257" s="32"/>
    </row>
    <row r="258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  <c r="AA258" s="32"/>
    </row>
    <row r="259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  <c r="AA259" s="32"/>
    </row>
    <row r="260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  <c r="AA260" s="32"/>
    </row>
    <row r="26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  <c r="AA261" s="32"/>
    </row>
    <row r="262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  <c r="AA262" s="32"/>
    </row>
    <row r="263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  <c r="AA263" s="32"/>
    </row>
    <row r="264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  <c r="AA264" s="32"/>
    </row>
    <row r="265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  <c r="AA265" s="32"/>
    </row>
    <row r="266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  <c r="AA266" s="32"/>
    </row>
    <row r="267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  <c r="AA267" s="32"/>
    </row>
    <row r="268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  <c r="AA268" s="32"/>
    </row>
    <row r="269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  <c r="AA269" s="32"/>
    </row>
    <row r="270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  <c r="AA270" s="32"/>
    </row>
    <row r="27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  <c r="AA271" s="32"/>
    </row>
    <row r="272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  <c r="AA272" s="32"/>
    </row>
    <row r="273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  <c r="AA273" s="32"/>
    </row>
    <row r="274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  <c r="AA274" s="32"/>
    </row>
    <row r="275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  <c r="AA275" s="32"/>
    </row>
    <row r="276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  <c r="AA276" s="32"/>
    </row>
    <row r="277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  <c r="AA277" s="32"/>
    </row>
    <row r="278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  <c r="AA278" s="32"/>
    </row>
    <row r="279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  <c r="AA279" s="32"/>
    </row>
    <row r="280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  <c r="AA280" s="32"/>
    </row>
    <row r="28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  <c r="AA281" s="32"/>
    </row>
    <row r="282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  <c r="AA282" s="32"/>
    </row>
    <row r="283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  <c r="AA283" s="32"/>
    </row>
    <row r="284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  <c r="AA284" s="32"/>
    </row>
    <row r="285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  <c r="AA285" s="32"/>
    </row>
    <row r="286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  <c r="AA286" s="32"/>
    </row>
    <row r="287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  <c r="AA287" s="32"/>
    </row>
    <row r="288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  <c r="AA288" s="32"/>
    </row>
    <row r="289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  <c r="AA289" s="32"/>
    </row>
    <row r="290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  <c r="AA290" s="32"/>
    </row>
    <row r="29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  <c r="AA291" s="32"/>
    </row>
    <row r="292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  <c r="AA292" s="32"/>
    </row>
    <row r="293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  <c r="AA293" s="32"/>
    </row>
    <row r="294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  <c r="AA294" s="32"/>
    </row>
    <row r="295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  <c r="AA295" s="32"/>
    </row>
    <row r="296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  <c r="AA296" s="32"/>
    </row>
    <row r="297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  <c r="AA297" s="32"/>
    </row>
    <row r="298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</row>
    <row r="299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  <c r="AA299" s="32"/>
    </row>
    <row r="300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  <c r="AA300" s="32"/>
    </row>
    <row r="30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</row>
    <row r="302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  <c r="AA302" s="32"/>
    </row>
    <row r="303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  <c r="AA303" s="32"/>
    </row>
    <row r="304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  <c r="AA304" s="32"/>
    </row>
    <row r="305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  <c r="AA305" s="32"/>
    </row>
    <row r="306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  <c r="AA306" s="32"/>
    </row>
    <row r="307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  <c r="AA307" s="32"/>
    </row>
    <row r="308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  <c r="AA308" s="32"/>
    </row>
    <row r="309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  <c r="AA309" s="32"/>
    </row>
    <row r="310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  <c r="AA310" s="32"/>
    </row>
    <row r="31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  <c r="AA311" s="32"/>
    </row>
    <row r="312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  <c r="AA312" s="32"/>
    </row>
    <row r="313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  <c r="AA313" s="32"/>
    </row>
    <row r="314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  <c r="AA314" s="32"/>
    </row>
    <row r="315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  <c r="AA315" s="32"/>
    </row>
    <row r="316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  <c r="AA316" s="32"/>
    </row>
    <row r="317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  <c r="AA317" s="32"/>
    </row>
    <row r="318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  <c r="AA318" s="32"/>
    </row>
    <row r="319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  <c r="AA319" s="32"/>
    </row>
    <row r="320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</row>
    <row r="32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  <c r="AA321" s="32"/>
    </row>
    <row r="322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  <c r="AA322" s="32"/>
    </row>
    <row r="323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  <c r="AA323" s="32"/>
    </row>
    <row r="324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  <c r="AA324" s="32"/>
    </row>
    <row r="325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  <c r="AA325" s="32"/>
    </row>
    <row r="326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  <c r="AA326" s="32"/>
    </row>
    <row r="327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  <c r="AA327" s="32"/>
    </row>
    <row r="328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  <c r="AA328" s="32"/>
    </row>
    <row r="329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  <c r="AA329" s="32"/>
    </row>
    <row r="330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  <c r="AA330" s="32"/>
    </row>
    <row r="33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  <c r="AA331" s="32"/>
    </row>
    <row r="332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  <c r="AA332" s="32"/>
    </row>
    <row r="333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  <c r="AA333" s="32"/>
    </row>
    <row r="334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</row>
    <row r="335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  <c r="AA335" s="32"/>
    </row>
    <row r="336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  <c r="AA336" s="32"/>
    </row>
    <row r="337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  <c r="AA337" s="32"/>
    </row>
    <row r="338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  <c r="AA338" s="32"/>
    </row>
    <row r="339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  <c r="AA339" s="32"/>
    </row>
    <row r="340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  <c r="AA340" s="32"/>
    </row>
    <row r="34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  <c r="AA341" s="32"/>
    </row>
    <row r="342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</row>
    <row r="343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  <c r="AA343" s="32"/>
    </row>
    <row r="344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  <c r="AA344" s="32"/>
    </row>
    <row r="345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  <c r="AA345" s="32"/>
    </row>
    <row r="346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  <c r="AA346" s="32"/>
    </row>
    <row r="347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  <c r="AA347" s="32"/>
    </row>
    <row r="348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  <c r="AA348" s="32"/>
    </row>
    <row r="349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  <c r="AA349" s="32"/>
    </row>
    <row r="350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</row>
    <row r="35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  <c r="AA351" s="32"/>
    </row>
    <row r="352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  <c r="AA352" s="32"/>
    </row>
    <row r="353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  <c r="AA353" s="32"/>
    </row>
    <row r="354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  <c r="AA354" s="32"/>
    </row>
    <row r="355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  <c r="AA355" s="32"/>
    </row>
    <row r="356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  <c r="AA356" s="32"/>
    </row>
    <row r="357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  <c r="AA357" s="32"/>
    </row>
    <row r="358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  <c r="AA358" s="32"/>
    </row>
    <row r="359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</row>
    <row r="360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</row>
    <row r="36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</row>
    <row r="362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  <c r="AA362" s="32"/>
    </row>
    <row r="363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  <c r="AA363" s="32"/>
    </row>
    <row r="364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  <c r="AA364" s="32"/>
    </row>
    <row r="365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  <c r="AA365" s="32"/>
    </row>
    <row r="366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  <c r="AA366" s="32"/>
    </row>
    <row r="367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  <c r="AA367" s="32"/>
    </row>
    <row r="368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</row>
    <row r="369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  <c r="AA369" s="32"/>
    </row>
    <row r="370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  <c r="AA370" s="32"/>
    </row>
    <row r="37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</row>
    <row r="372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  <c r="AA372" s="32"/>
    </row>
    <row r="373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  <c r="AA373" s="32"/>
    </row>
    <row r="374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  <c r="AA374" s="32"/>
    </row>
    <row r="375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  <c r="AA375" s="32"/>
    </row>
    <row r="376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  <c r="AA376" s="32"/>
    </row>
    <row r="377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</row>
    <row r="378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  <c r="AA378" s="32"/>
    </row>
    <row r="379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  <c r="AA379" s="32"/>
    </row>
    <row r="380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  <c r="AA380" s="32"/>
    </row>
    <row r="38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  <c r="AA381" s="32"/>
    </row>
    <row r="382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  <c r="AA382" s="32"/>
    </row>
    <row r="383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  <c r="AA383" s="32"/>
    </row>
    <row r="384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  <c r="AA384" s="32"/>
    </row>
    <row r="385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</row>
    <row r="386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</row>
    <row r="387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  <c r="AA387" s="32"/>
    </row>
    <row r="388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  <c r="AA388" s="32"/>
    </row>
    <row r="389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</row>
    <row r="390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  <c r="AA390" s="32"/>
    </row>
    <row r="39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  <c r="AA391" s="32"/>
    </row>
    <row r="392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  <c r="AA392" s="32"/>
    </row>
    <row r="393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  <c r="AA393" s="32"/>
    </row>
    <row r="394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  <c r="AA394" s="32"/>
    </row>
    <row r="395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  <c r="AA395" s="32"/>
    </row>
    <row r="396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  <c r="AA396" s="32"/>
    </row>
    <row r="397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  <c r="AA397" s="32"/>
    </row>
    <row r="398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</row>
    <row r="399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  <c r="AA399" s="32"/>
    </row>
    <row r="400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  <c r="AA400" s="32"/>
    </row>
    <row r="40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  <c r="AA401" s="32"/>
    </row>
    <row r="402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  <c r="AA402" s="32"/>
    </row>
    <row r="403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</row>
    <row r="404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  <c r="AA404" s="32"/>
    </row>
    <row r="405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</row>
    <row r="406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  <c r="AA406" s="32"/>
    </row>
    <row r="407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  <c r="AA407" s="32"/>
    </row>
    <row r="408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  <c r="AA408" s="32"/>
    </row>
    <row r="409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  <c r="AA409" s="32"/>
    </row>
    <row r="410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  <c r="AA410" s="32"/>
    </row>
    <row r="41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  <c r="AA411" s="32"/>
    </row>
    <row r="412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  <c r="AA412" s="32"/>
    </row>
    <row r="413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  <c r="AA413" s="32"/>
    </row>
    <row r="414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  <c r="AA414" s="32"/>
    </row>
    <row r="415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  <c r="AA415" s="32"/>
    </row>
    <row r="416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</row>
    <row r="417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  <c r="AA417" s="32"/>
    </row>
    <row r="418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  <c r="AA418" s="32"/>
    </row>
    <row r="419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  <c r="AA419" s="32"/>
    </row>
    <row r="420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  <c r="AA420" s="32"/>
    </row>
    <row r="42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</row>
    <row r="422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  <c r="AA422" s="32"/>
    </row>
    <row r="423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</row>
    <row r="424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  <c r="AA424" s="32"/>
    </row>
    <row r="425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</row>
    <row r="426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  <c r="AA426" s="32"/>
    </row>
    <row r="427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  <c r="AA427" s="32"/>
    </row>
    <row r="428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  <c r="AA428" s="32"/>
    </row>
    <row r="429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  <c r="AA429" s="32"/>
    </row>
    <row r="430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  <c r="AA430" s="32"/>
    </row>
    <row r="43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  <c r="AA431" s="32"/>
    </row>
    <row r="432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  <c r="AA432" s="32"/>
    </row>
    <row r="433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  <c r="AA433" s="32"/>
    </row>
    <row r="434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  <c r="AA434" s="32"/>
    </row>
    <row r="435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  <c r="AA435" s="32"/>
    </row>
    <row r="436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  <c r="AA436" s="32"/>
    </row>
    <row r="437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  <c r="AA437" s="32"/>
    </row>
    <row r="438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  <c r="AA438" s="32"/>
    </row>
    <row r="439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  <c r="AA439" s="32"/>
    </row>
    <row r="440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  <c r="AA440" s="32"/>
    </row>
    <row r="44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  <c r="AA441" s="32"/>
    </row>
    <row r="442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  <c r="AA442" s="32"/>
    </row>
    <row r="443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</row>
    <row r="444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  <c r="AA444" s="32"/>
    </row>
    <row r="445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  <c r="AA445" s="32"/>
    </row>
    <row r="446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  <c r="AA446" s="32"/>
    </row>
    <row r="447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  <c r="AA447" s="32"/>
    </row>
    <row r="448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  <c r="AA448" s="32"/>
    </row>
    <row r="449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  <c r="AA449" s="32"/>
    </row>
    <row r="450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  <c r="AA450" s="32"/>
    </row>
    <row r="45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  <c r="AA451" s="32"/>
    </row>
    <row r="452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  <c r="AA452" s="32"/>
    </row>
    <row r="453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  <c r="AA453" s="32"/>
    </row>
    <row r="454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  <c r="AA454" s="32"/>
    </row>
    <row r="455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  <c r="AA455" s="32"/>
    </row>
    <row r="456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  <c r="AA456" s="32"/>
    </row>
    <row r="457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  <c r="AA457" s="32"/>
    </row>
    <row r="458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  <c r="AA458" s="32"/>
    </row>
    <row r="459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  <c r="AA459" s="32"/>
    </row>
    <row r="460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  <c r="AA460" s="32"/>
    </row>
    <row r="46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  <c r="AA461" s="32"/>
    </row>
    <row r="462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  <c r="AA462" s="32"/>
    </row>
    <row r="463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  <c r="AA463" s="32"/>
    </row>
    <row r="464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  <c r="AA464" s="32"/>
    </row>
    <row r="465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  <c r="AA465" s="32"/>
    </row>
    <row r="466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  <c r="AA466" s="32"/>
    </row>
    <row r="467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  <c r="AA467" s="32"/>
    </row>
    <row r="468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  <c r="AA468" s="32"/>
    </row>
    <row r="469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  <c r="AA469" s="32"/>
    </row>
    <row r="470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  <c r="AA470" s="32"/>
    </row>
    <row r="47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  <c r="AA471" s="32"/>
    </row>
    <row r="472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  <c r="AA472" s="32"/>
    </row>
    <row r="473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  <c r="AA473" s="32"/>
    </row>
    <row r="474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  <c r="AA474" s="32"/>
    </row>
    <row r="475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  <c r="AA475" s="32"/>
    </row>
    <row r="476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  <c r="AA476" s="32"/>
    </row>
    <row r="477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  <c r="AA477" s="32"/>
    </row>
    <row r="478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  <c r="AA478" s="32"/>
    </row>
    <row r="479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  <c r="AA479" s="32"/>
    </row>
    <row r="480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  <c r="AA480" s="32"/>
    </row>
    <row r="48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  <c r="AA481" s="32"/>
    </row>
    <row r="482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  <c r="AA482" s="32"/>
    </row>
    <row r="483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  <c r="AA483" s="32"/>
    </row>
    <row r="484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  <c r="AA484" s="32"/>
    </row>
    <row r="485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  <c r="AA485" s="32"/>
    </row>
    <row r="486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  <c r="AA486" s="32"/>
    </row>
    <row r="487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  <c r="AA487" s="32"/>
    </row>
    <row r="488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  <c r="AA488" s="32"/>
    </row>
    <row r="489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  <c r="AA489" s="32"/>
    </row>
    <row r="490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  <c r="AA490" s="32"/>
    </row>
    <row r="49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  <c r="AA491" s="32"/>
    </row>
    <row r="492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  <c r="AA492" s="32"/>
    </row>
    <row r="493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  <c r="AA493" s="32"/>
    </row>
    <row r="494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  <c r="AA494" s="32"/>
    </row>
    <row r="495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  <c r="AA495" s="32"/>
    </row>
    <row r="496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  <c r="AA496" s="32"/>
    </row>
    <row r="497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  <c r="AA497" s="32"/>
    </row>
    <row r="498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  <c r="AA498" s="32"/>
    </row>
    <row r="499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  <c r="AA499" s="32"/>
    </row>
    <row r="500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  <c r="AA500" s="32"/>
    </row>
    <row r="50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  <c r="AA501" s="32"/>
    </row>
    <row r="502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  <c r="AA502" s="32"/>
    </row>
    <row r="503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  <c r="AA503" s="32"/>
    </row>
    <row r="504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  <c r="AA504" s="32"/>
    </row>
    <row r="505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  <c r="AA505" s="32"/>
    </row>
    <row r="506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  <c r="AA506" s="32"/>
    </row>
    <row r="507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  <c r="AA507" s="32"/>
    </row>
    <row r="508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  <c r="AA508" s="32"/>
    </row>
    <row r="509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  <c r="AA509" s="32"/>
    </row>
    <row r="510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  <c r="AA510" s="32"/>
    </row>
    <row r="51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  <c r="AA511" s="32"/>
    </row>
    <row r="512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  <c r="AA512" s="32"/>
    </row>
    <row r="513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  <c r="AA513" s="32"/>
    </row>
    <row r="514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  <c r="AA514" s="32"/>
    </row>
    <row r="515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  <c r="AA515" s="32"/>
    </row>
    <row r="516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  <c r="AA516" s="32"/>
    </row>
    <row r="517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  <c r="AA517" s="32"/>
    </row>
    <row r="518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  <c r="AA518" s="32"/>
    </row>
    <row r="519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  <c r="AA519" s="32"/>
    </row>
    <row r="520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  <c r="AA520" s="32"/>
    </row>
    <row r="52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  <c r="AA521" s="32"/>
    </row>
    <row r="522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  <c r="AA522" s="32"/>
    </row>
    <row r="523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  <c r="AA523" s="32"/>
    </row>
    <row r="524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  <c r="AA524" s="32"/>
    </row>
    <row r="525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  <c r="AA525" s="32"/>
    </row>
    <row r="526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  <c r="AA526" s="32"/>
    </row>
    <row r="527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  <c r="AA527" s="32"/>
    </row>
    <row r="528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  <c r="AA528" s="32"/>
    </row>
    <row r="529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  <c r="AA529" s="32"/>
    </row>
    <row r="530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  <c r="AA530" s="32"/>
    </row>
    <row r="53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  <c r="AA531" s="32"/>
    </row>
    <row r="532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  <c r="AA532" s="32"/>
    </row>
    <row r="533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  <c r="AA533" s="32"/>
    </row>
    <row r="534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  <c r="AA534" s="32"/>
    </row>
    <row r="535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  <c r="AA535" s="32"/>
    </row>
    <row r="536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  <c r="AA536" s="32"/>
    </row>
    <row r="537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  <c r="AA537" s="32"/>
    </row>
    <row r="538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  <c r="AA538" s="32"/>
    </row>
    <row r="539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  <c r="AA539" s="32"/>
    </row>
    <row r="540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  <c r="AA540" s="32"/>
    </row>
    <row r="54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  <c r="AA541" s="32"/>
    </row>
    <row r="542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  <c r="AA542" s="32"/>
    </row>
    <row r="543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  <c r="AA543" s="32"/>
    </row>
    <row r="544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  <c r="AA544" s="32"/>
    </row>
    <row r="545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  <c r="AA545" s="32"/>
    </row>
    <row r="546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  <c r="AA546" s="32"/>
    </row>
    <row r="547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  <c r="AA547" s="32"/>
    </row>
    <row r="548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  <c r="AA548" s="32"/>
    </row>
    <row r="549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  <c r="AA549" s="32"/>
    </row>
    <row r="550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  <c r="AA550" s="32"/>
    </row>
    <row r="55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  <c r="AA551" s="32"/>
    </row>
    <row r="552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  <c r="AA552" s="32"/>
    </row>
    <row r="553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  <c r="AA553" s="32"/>
    </row>
    <row r="554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  <c r="AA554" s="32"/>
    </row>
    <row r="555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  <c r="AA555" s="32"/>
    </row>
    <row r="556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  <c r="AA556" s="32"/>
    </row>
    <row r="557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  <c r="AA557" s="32"/>
    </row>
    <row r="558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  <c r="AA558" s="32"/>
    </row>
    <row r="559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  <c r="AA559" s="32"/>
    </row>
    <row r="560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  <c r="AA560" s="32"/>
    </row>
    <row r="56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  <c r="AA561" s="32"/>
    </row>
    <row r="562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  <c r="AA562" s="32"/>
    </row>
    <row r="563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  <c r="AA563" s="32"/>
    </row>
    <row r="564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  <c r="AA564" s="32"/>
    </row>
    <row r="565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  <c r="AA565" s="32"/>
    </row>
    <row r="566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  <c r="AA566" s="32"/>
    </row>
    <row r="567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  <c r="AA567" s="32"/>
    </row>
    <row r="568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  <c r="AA568" s="32"/>
    </row>
    <row r="569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  <c r="AA569" s="32"/>
    </row>
    <row r="570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  <c r="AA570" s="32"/>
    </row>
    <row r="57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  <c r="AA571" s="32"/>
    </row>
    <row r="572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  <c r="AA572" s="32"/>
    </row>
    <row r="573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  <c r="AA573" s="32"/>
    </row>
    <row r="574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  <c r="AA574" s="32"/>
    </row>
    <row r="575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  <c r="AA575" s="32"/>
    </row>
    <row r="576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  <c r="AA576" s="32"/>
    </row>
    <row r="577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  <c r="AA577" s="32"/>
    </row>
    <row r="578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  <c r="AA578" s="32"/>
    </row>
    <row r="579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  <c r="AA579" s="32"/>
    </row>
    <row r="580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  <c r="AA580" s="32"/>
    </row>
    <row r="58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  <c r="AA581" s="32"/>
    </row>
    <row r="582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  <c r="AA582" s="32"/>
    </row>
    <row r="583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  <c r="AA583" s="32"/>
    </row>
    <row r="584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  <c r="AA584" s="32"/>
    </row>
    <row r="585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  <c r="AA585" s="32"/>
    </row>
    <row r="586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  <c r="AA586" s="32"/>
    </row>
    <row r="587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  <c r="AA587" s="32"/>
    </row>
    <row r="588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  <c r="AA588" s="32"/>
    </row>
    <row r="589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  <c r="AA589" s="32"/>
    </row>
    <row r="590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  <c r="AA590" s="32"/>
    </row>
    <row r="59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  <c r="AA591" s="32"/>
    </row>
    <row r="592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  <c r="AA592" s="32"/>
    </row>
    <row r="593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  <c r="AA593" s="32"/>
    </row>
    <row r="594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  <c r="AA594" s="32"/>
    </row>
    <row r="595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  <c r="AA595" s="32"/>
    </row>
    <row r="596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  <c r="AA596" s="32"/>
    </row>
    <row r="597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  <c r="AA597" s="32"/>
    </row>
    <row r="598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  <c r="AA598" s="32"/>
    </row>
    <row r="599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  <c r="AA599" s="32"/>
    </row>
    <row r="600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  <c r="AA600" s="32"/>
    </row>
    <row r="60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  <c r="AA601" s="32"/>
    </row>
    <row r="602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  <c r="AA602" s="32"/>
    </row>
    <row r="603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  <c r="AA603" s="32"/>
    </row>
    <row r="604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  <c r="AA604" s="32"/>
    </row>
    <row r="605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  <c r="AA605" s="32"/>
    </row>
    <row r="606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  <c r="AA606" s="32"/>
    </row>
    <row r="607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  <c r="AA607" s="32"/>
    </row>
    <row r="608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  <c r="AA608" s="32"/>
    </row>
    <row r="609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  <c r="AA609" s="32"/>
    </row>
    <row r="610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  <c r="AA610" s="32"/>
    </row>
    <row r="61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  <c r="AA611" s="32"/>
    </row>
    <row r="612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  <c r="AA612" s="32"/>
    </row>
    <row r="613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  <c r="AA613" s="32"/>
    </row>
    <row r="614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  <c r="AA614" s="32"/>
    </row>
    <row r="615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  <c r="AA615" s="32"/>
    </row>
    <row r="616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  <c r="AA616" s="32"/>
    </row>
    <row r="617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  <c r="AA617" s="32"/>
    </row>
    <row r="618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  <c r="AA618" s="32"/>
    </row>
    <row r="619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  <c r="AA619" s="32"/>
    </row>
    <row r="620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  <c r="AA620" s="32"/>
    </row>
    <row r="62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  <c r="AA621" s="32"/>
    </row>
    <row r="622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  <c r="AA622" s="32"/>
    </row>
    <row r="623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  <c r="AA623" s="32"/>
    </row>
    <row r="624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  <c r="AA624" s="32"/>
    </row>
    <row r="625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  <c r="AA625" s="32"/>
    </row>
    <row r="626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  <c r="AA626" s="32"/>
    </row>
    <row r="627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  <c r="AA627" s="32"/>
    </row>
    <row r="628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  <c r="AA628" s="32"/>
    </row>
    <row r="629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  <c r="AA629" s="32"/>
    </row>
    <row r="630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  <c r="AA630" s="32"/>
    </row>
    <row r="63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  <c r="AA631" s="32"/>
    </row>
    <row r="632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  <c r="AA632" s="32"/>
    </row>
    <row r="633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  <c r="AA633" s="32"/>
    </row>
    <row r="634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  <c r="AA634" s="32"/>
    </row>
    <row r="635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  <c r="AA635" s="32"/>
    </row>
    <row r="636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  <c r="AA636" s="32"/>
    </row>
    <row r="637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  <c r="AA637" s="32"/>
    </row>
    <row r="638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  <c r="AA638" s="32"/>
    </row>
    <row r="639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  <c r="AA639" s="32"/>
    </row>
    <row r="640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  <c r="AA640" s="32"/>
    </row>
    <row r="64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  <c r="AA641" s="32"/>
    </row>
    <row r="642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  <c r="AA642" s="32"/>
    </row>
    <row r="643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  <c r="AA643" s="32"/>
    </row>
    <row r="644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  <c r="AA644" s="32"/>
    </row>
    <row r="645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  <c r="AA645" s="32"/>
    </row>
    <row r="646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  <c r="AA646" s="32"/>
    </row>
    <row r="647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  <c r="AA647" s="32"/>
    </row>
    <row r="648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  <c r="AA648" s="32"/>
    </row>
    <row r="649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  <c r="AA649" s="32"/>
    </row>
    <row r="650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  <c r="AA650" s="32"/>
    </row>
    <row r="65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  <c r="AA651" s="32"/>
    </row>
    <row r="652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  <c r="AA652" s="32"/>
    </row>
    <row r="653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  <c r="AA653" s="32"/>
    </row>
    <row r="654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  <c r="AA654" s="32"/>
    </row>
    <row r="655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  <c r="AA655" s="32"/>
    </row>
    <row r="656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  <c r="AA656" s="32"/>
    </row>
    <row r="657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  <c r="AA657" s="32"/>
    </row>
    <row r="658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  <c r="AA658" s="32"/>
    </row>
    <row r="659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  <c r="AA659" s="32"/>
    </row>
    <row r="660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  <c r="AA660" s="32"/>
    </row>
    <row r="66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  <c r="AA661" s="32"/>
    </row>
    <row r="662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  <c r="AA662" s="32"/>
    </row>
    <row r="663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  <c r="AA663" s="32"/>
    </row>
    <row r="664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  <c r="AA664" s="32"/>
    </row>
    <row r="665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  <c r="AA665" s="32"/>
    </row>
    <row r="666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  <c r="AA666" s="32"/>
    </row>
    <row r="667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  <c r="AA667" s="32"/>
    </row>
    <row r="668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  <c r="AA668" s="32"/>
    </row>
    <row r="669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  <c r="AA669" s="32"/>
    </row>
    <row r="670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  <c r="AA670" s="32"/>
    </row>
    <row r="67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  <c r="AA671" s="32"/>
    </row>
    <row r="672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  <c r="AA672" s="32"/>
    </row>
    <row r="673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  <c r="AA673" s="32"/>
    </row>
    <row r="674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  <c r="AA674" s="32"/>
    </row>
    <row r="675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  <c r="AA675" s="32"/>
    </row>
    <row r="676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  <c r="AA676" s="32"/>
    </row>
    <row r="677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  <c r="AA677" s="32"/>
    </row>
    <row r="678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  <c r="AA678" s="32"/>
    </row>
    <row r="679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  <c r="AA679" s="32"/>
    </row>
    <row r="680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  <c r="AA680" s="32"/>
    </row>
    <row r="68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  <c r="AA681" s="32"/>
    </row>
    <row r="682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  <c r="AA682" s="32"/>
    </row>
    <row r="683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  <c r="AA683" s="32"/>
    </row>
    <row r="684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  <c r="AA684" s="32"/>
    </row>
    <row r="685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  <c r="AA685" s="32"/>
    </row>
    <row r="686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  <c r="AA686" s="32"/>
    </row>
    <row r="687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  <c r="AA687" s="32"/>
    </row>
    <row r="688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  <c r="AA688" s="32"/>
    </row>
    <row r="689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  <c r="AA689" s="32"/>
    </row>
    <row r="690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  <c r="AA690" s="32"/>
    </row>
    <row r="69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  <c r="AA691" s="32"/>
    </row>
    <row r="692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  <c r="AA692" s="32"/>
    </row>
    <row r="693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  <c r="AA693" s="32"/>
    </row>
    <row r="694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  <c r="AA694" s="32"/>
    </row>
    <row r="695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  <c r="AA695" s="32"/>
    </row>
    <row r="696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  <c r="AA696" s="32"/>
    </row>
    <row r="697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  <c r="AA697" s="32"/>
    </row>
    <row r="698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  <c r="AA698" s="32"/>
    </row>
    <row r="699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  <c r="AA699" s="32"/>
    </row>
    <row r="700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  <c r="AA700" s="32"/>
    </row>
    <row r="70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  <c r="AA701" s="32"/>
    </row>
    <row r="702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  <c r="AA702" s="32"/>
    </row>
    <row r="703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  <c r="AA703" s="32"/>
    </row>
    <row r="704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  <c r="AA704" s="32"/>
    </row>
    <row r="705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  <c r="AA705" s="32"/>
    </row>
    <row r="706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  <c r="AA706" s="32"/>
    </row>
    <row r="707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  <c r="AA707" s="32"/>
    </row>
    <row r="708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  <c r="AA708" s="32"/>
    </row>
    <row r="709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  <c r="AA709" s="32"/>
    </row>
    <row r="710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  <c r="AA710" s="32"/>
    </row>
    <row r="71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  <c r="AA711" s="32"/>
    </row>
    <row r="712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  <c r="AA712" s="32"/>
    </row>
    <row r="713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  <c r="AA713" s="32"/>
    </row>
    <row r="714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  <c r="AA714" s="32"/>
    </row>
    <row r="715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  <c r="AA715" s="32"/>
    </row>
    <row r="716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  <c r="AA716" s="32"/>
    </row>
    <row r="717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  <c r="AA717" s="32"/>
    </row>
    <row r="718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  <c r="AA718" s="32"/>
    </row>
    <row r="719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  <c r="AA719" s="32"/>
    </row>
    <row r="720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  <c r="AA720" s="32"/>
    </row>
    <row r="72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  <c r="AA721" s="32"/>
    </row>
    <row r="722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  <c r="AA722" s="32"/>
    </row>
    <row r="723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  <c r="AA723" s="32"/>
    </row>
    <row r="724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  <c r="AA724" s="32"/>
    </row>
    <row r="725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  <c r="AA725" s="32"/>
    </row>
    <row r="726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  <c r="AA726" s="32"/>
    </row>
    <row r="727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  <c r="AA727" s="32"/>
    </row>
    <row r="728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  <c r="AA728" s="32"/>
    </row>
    <row r="729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  <c r="AA729" s="32"/>
    </row>
    <row r="730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  <c r="AA730" s="32"/>
    </row>
    <row r="73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  <c r="AA731" s="32"/>
    </row>
    <row r="732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  <c r="AA732" s="32"/>
    </row>
    <row r="733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  <c r="AA733" s="32"/>
    </row>
    <row r="734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  <c r="AA734" s="32"/>
    </row>
    <row r="735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  <c r="AA735" s="32"/>
    </row>
    <row r="736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  <c r="AA736" s="32"/>
    </row>
    <row r="737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  <c r="AA737" s="32"/>
    </row>
    <row r="738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  <c r="AA738" s="32"/>
    </row>
    <row r="739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  <c r="AA739" s="32"/>
    </row>
    <row r="740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  <c r="AA740" s="32"/>
    </row>
    <row r="74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  <c r="AA741" s="32"/>
    </row>
    <row r="742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  <c r="AA742" s="32"/>
    </row>
    <row r="743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  <c r="AA743" s="32"/>
    </row>
    <row r="744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  <c r="AA744" s="32"/>
    </row>
    <row r="745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  <c r="AA745" s="32"/>
    </row>
    <row r="746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  <c r="AA746" s="32"/>
    </row>
    <row r="747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  <c r="AA747" s="32"/>
    </row>
    <row r="748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  <c r="AA748" s="32"/>
    </row>
    <row r="749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  <c r="AA749" s="32"/>
    </row>
    <row r="750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  <c r="AA750" s="32"/>
    </row>
    <row r="75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  <c r="AA751" s="32"/>
    </row>
    <row r="752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  <c r="AA752" s="32"/>
    </row>
    <row r="753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  <c r="AA753" s="32"/>
    </row>
    <row r="754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  <c r="AA754" s="32"/>
    </row>
    <row r="755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  <c r="AA755" s="32"/>
    </row>
    <row r="756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  <c r="AA756" s="32"/>
    </row>
    <row r="757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  <c r="AA757" s="32"/>
    </row>
    <row r="758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  <c r="AA758" s="32"/>
    </row>
    <row r="759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  <c r="AA759" s="32"/>
    </row>
    <row r="760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  <c r="AA760" s="32"/>
    </row>
    <row r="76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  <c r="AA761" s="32"/>
    </row>
    <row r="762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  <c r="AA762" s="32"/>
    </row>
    <row r="763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  <c r="AA763" s="32"/>
    </row>
    <row r="764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  <c r="AA764" s="32"/>
    </row>
    <row r="765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  <c r="AA765" s="32"/>
    </row>
    <row r="766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  <c r="AA766" s="32"/>
    </row>
    <row r="767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  <c r="AA767" s="32"/>
    </row>
    <row r="768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  <c r="AA768" s="32"/>
    </row>
    <row r="769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  <c r="AA769" s="32"/>
    </row>
    <row r="770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  <c r="AA770" s="32"/>
    </row>
    <row r="77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  <c r="AA771" s="32"/>
    </row>
    <row r="772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  <c r="AA772" s="32"/>
    </row>
    <row r="773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  <c r="AA773" s="32"/>
    </row>
    <row r="774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  <c r="AA774" s="32"/>
    </row>
    <row r="775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  <c r="AA775" s="32"/>
    </row>
    <row r="776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  <c r="AA776" s="32"/>
    </row>
    <row r="777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  <c r="AA777" s="32"/>
    </row>
    <row r="778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  <c r="AA778" s="32"/>
    </row>
    <row r="779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  <c r="AA779" s="32"/>
    </row>
    <row r="780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  <c r="AA780" s="32"/>
    </row>
    <row r="78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  <c r="AA781" s="32"/>
    </row>
    <row r="782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  <c r="AA782" s="32"/>
    </row>
    <row r="783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  <c r="AA783" s="32"/>
    </row>
    <row r="784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  <c r="AA784" s="32"/>
    </row>
    <row r="785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  <c r="AA785" s="32"/>
    </row>
    <row r="786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  <c r="AA786" s="32"/>
    </row>
    <row r="787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  <c r="AA787" s="32"/>
    </row>
    <row r="788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  <c r="AA788" s="32"/>
    </row>
    <row r="789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  <c r="AA789" s="32"/>
    </row>
    <row r="790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  <c r="AA790" s="32"/>
    </row>
    <row r="79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  <c r="AA791" s="32"/>
    </row>
    <row r="792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  <c r="AA792" s="32"/>
    </row>
    <row r="793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  <c r="AA793" s="32"/>
    </row>
    <row r="794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  <c r="AA794" s="32"/>
    </row>
    <row r="795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  <c r="AA795" s="32"/>
    </row>
    <row r="796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  <c r="AA796" s="32"/>
    </row>
    <row r="797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  <c r="AA797" s="32"/>
    </row>
    <row r="798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  <c r="AA798" s="32"/>
    </row>
    <row r="799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  <c r="AA799" s="32"/>
    </row>
    <row r="800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  <c r="AA800" s="32"/>
    </row>
    <row r="80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  <c r="AA801" s="32"/>
    </row>
    <row r="802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  <c r="AA802" s="32"/>
    </row>
    <row r="803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  <c r="AA803" s="32"/>
    </row>
    <row r="804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  <c r="AA804" s="32"/>
    </row>
    <row r="805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  <c r="AA805" s="32"/>
    </row>
    <row r="806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  <c r="AA806" s="32"/>
    </row>
    <row r="807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  <c r="AA807" s="32"/>
    </row>
    <row r="808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  <c r="AA808" s="32"/>
    </row>
    <row r="809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  <c r="AA809" s="32"/>
    </row>
    <row r="810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  <c r="AA810" s="32"/>
    </row>
    <row r="81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  <c r="AA811" s="32"/>
    </row>
    <row r="812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  <c r="AA812" s="32"/>
    </row>
    <row r="813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  <c r="AA813" s="32"/>
    </row>
    <row r="814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  <c r="AA814" s="32"/>
    </row>
    <row r="815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  <c r="AA815" s="32"/>
    </row>
    <row r="816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  <c r="AA816" s="32"/>
    </row>
    <row r="817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  <c r="AA817" s="32"/>
    </row>
    <row r="818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  <c r="AA818" s="32"/>
    </row>
    <row r="819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  <c r="AA819" s="32"/>
    </row>
    <row r="820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  <c r="AA820" s="32"/>
    </row>
    <row r="82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  <c r="AA821" s="32"/>
    </row>
    <row r="822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  <c r="AA822" s="32"/>
    </row>
    <row r="823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  <c r="AA823" s="32"/>
    </row>
    <row r="824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  <c r="AA824" s="32"/>
    </row>
    <row r="825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  <c r="AA825" s="32"/>
    </row>
    <row r="826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  <c r="AA826" s="32"/>
    </row>
    <row r="827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  <c r="AA827" s="32"/>
    </row>
    <row r="828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  <c r="AA828" s="32"/>
    </row>
    <row r="829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  <c r="AA829" s="32"/>
    </row>
    <row r="830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  <c r="AA830" s="32"/>
    </row>
    <row r="83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  <c r="AA831" s="32"/>
    </row>
    <row r="832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  <c r="AA832" s="32"/>
    </row>
    <row r="833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  <c r="AA833" s="32"/>
    </row>
    <row r="834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  <c r="AA834" s="32"/>
    </row>
    <row r="835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  <c r="AA835" s="32"/>
    </row>
    <row r="836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  <c r="AA836" s="32"/>
    </row>
    <row r="837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  <c r="AA837" s="32"/>
    </row>
    <row r="838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  <c r="AA838" s="32"/>
    </row>
    <row r="839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  <c r="AA839" s="32"/>
    </row>
    <row r="840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  <c r="AA840" s="32"/>
    </row>
    <row r="84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  <c r="AA841" s="32"/>
    </row>
    <row r="842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  <c r="AA842" s="32"/>
    </row>
    <row r="843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  <c r="AA843" s="32"/>
    </row>
    <row r="844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  <c r="AA844" s="32"/>
    </row>
    <row r="845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  <c r="AA845" s="32"/>
    </row>
    <row r="846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  <c r="AA846" s="32"/>
    </row>
    <row r="847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  <c r="AA847" s="32"/>
    </row>
    <row r="848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  <c r="AA848" s="32"/>
    </row>
    <row r="849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  <c r="AA849" s="32"/>
    </row>
    <row r="850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  <c r="AA850" s="32"/>
    </row>
    <row r="85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  <c r="AA851" s="32"/>
    </row>
    <row r="852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  <c r="AA852" s="32"/>
    </row>
    <row r="853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  <c r="AA853" s="32"/>
    </row>
    <row r="854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  <c r="AA854" s="32"/>
    </row>
    <row r="855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  <c r="AA855" s="32"/>
    </row>
    <row r="856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  <c r="AA856" s="32"/>
    </row>
    <row r="857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  <c r="AA857" s="32"/>
    </row>
    <row r="858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  <c r="AA858" s="32"/>
    </row>
    <row r="859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  <c r="AA859" s="32"/>
    </row>
    <row r="860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  <c r="AA860" s="32"/>
    </row>
    <row r="86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  <c r="AA861" s="32"/>
    </row>
    <row r="862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  <c r="AA862" s="32"/>
    </row>
    <row r="863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  <c r="AA863" s="32"/>
    </row>
    <row r="864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  <c r="AA864" s="32"/>
    </row>
    <row r="865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  <c r="AA865" s="32"/>
    </row>
    <row r="866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  <c r="AA866" s="32"/>
    </row>
    <row r="867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  <c r="AA867" s="32"/>
    </row>
    <row r="868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  <c r="AA868" s="32"/>
    </row>
    <row r="869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  <c r="AA869" s="32"/>
    </row>
    <row r="870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  <c r="AA870" s="32"/>
    </row>
    <row r="87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  <c r="AA871" s="32"/>
    </row>
    <row r="872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  <c r="AA872" s="32"/>
    </row>
    <row r="873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  <c r="AA873" s="32"/>
    </row>
    <row r="874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  <c r="AA874" s="32"/>
    </row>
    <row r="875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  <c r="AA875" s="32"/>
    </row>
    <row r="876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  <c r="AA876" s="32"/>
    </row>
    <row r="877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  <c r="AA877" s="32"/>
    </row>
    <row r="878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  <c r="AA878" s="32"/>
    </row>
    <row r="879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  <c r="AA879" s="32"/>
    </row>
    <row r="880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  <c r="AA880" s="32"/>
    </row>
    <row r="88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  <c r="AA881" s="32"/>
    </row>
    <row r="882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  <c r="AA882" s="32"/>
    </row>
    <row r="883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  <c r="AA883" s="32"/>
    </row>
    <row r="884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  <c r="AA884" s="32"/>
    </row>
    <row r="885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  <c r="AA885" s="32"/>
    </row>
    <row r="886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  <c r="AA886" s="32"/>
    </row>
    <row r="887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  <c r="AA887" s="32"/>
    </row>
    <row r="888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  <c r="AA888" s="32"/>
    </row>
    <row r="889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  <c r="AA889" s="32"/>
    </row>
    <row r="890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  <c r="AA890" s="32"/>
    </row>
    <row r="89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  <c r="AA891" s="32"/>
    </row>
    <row r="892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  <c r="AA892" s="32"/>
    </row>
    <row r="893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  <c r="AA893" s="32"/>
    </row>
    <row r="894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  <c r="AA894" s="32"/>
    </row>
    <row r="895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  <c r="AA895" s="32"/>
    </row>
    <row r="896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  <c r="AA896" s="32"/>
    </row>
    <row r="897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  <c r="AA897" s="32"/>
    </row>
    <row r="898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  <c r="AA898" s="32"/>
    </row>
    <row r="899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  <c r="AA899" s="32"/>
    </row>
    <row r="900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  <c r="AA900" s="32"/>
    </row>
    <row r="90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  <c r="AA901" s="32"/>
    </row>
    <row r="902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  <c r="AA902" s="32"/>
    </row>
    <row r="903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  <c r="AA903" s="32"/>
    </row>
    <row r="904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  <c r="AA904" s="32"/>
    </row>
    <row r="905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  <c r="AA905" s="32"/>
    </row>
    <row r="906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  <c r="AA906" s="32"/>
    </row>
    <row r="907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  <c r="AA907" s="32"/>
    </row>
    <row r="908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  <c r="AA908" s="32"/>
    </row>
    <row r="909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  <c r="AA909" s="32"/>
    </row>
    <row r="910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  <c r="AA910" s="32"/>
    </row>
    <row r="91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  <c r="AA911" s="32"/>
    </row>
    <row r="912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  <c r="AA912" s="32"/>
    </row>
    <row r="913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  <c r="AA913" s="32"/>
    </row>
    <row r="914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  <c r="AA914" s="32"/>
    </row>
    <row r="915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  <c r="AA915" s="32"/>
    </row>
    <row r="916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  <c r="AA916" s="32"/>
    </row>
    <row r="917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  <c r="AA917" s="32"/>
    </row>
    <row r="918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  <c r="AA918" s="32"/>
    </row>
    <row r="919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  <c r="AA919" s="32"/>
    </row>
    <row r="920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  <c r="AA920" s="32"/>
    </row>
    <row r="92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  <c r="AA921" s="32"/>
    </row>
    <row r="922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  <c r="AA922" s="32"/>
    </row>
    <row r="923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  <c r="AA923" s="32"/>
    </row>
    <row r="924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  <c r="AA924" s="32"/>
    </row>
    <row r="925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  <c r="AA925" s="32"/>
    </row>
    <row r="926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  <c r="AA926" s="32"/>
    </row>
    <row r="927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  <c r="AA927" s="32"/>
    </row>
    <row r="928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  <c r="AA928" s="32"/>
    </row>
    <row r="929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  <c r="AA929" s="32"/>
    </row>
    <row r="930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  <c r="AA930" s="32"/>
    </row>
    <row r="93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  <c r="AA931" s="32"/>
    </row>
    <row r="932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  <c r="AA932" s="32"/>
    </row>
    <row r="933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  <c r="AA933" s="32"/>
    </row>
    <row r="934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  <c r="AA934" s="32"/>
    </row>
    <row r="935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  <c r="AA935" s="32"/>
    </row>
    <row r="936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  <c r="AA936" s="32"/>
    </row>
    <row r="937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  <c r="AA937" s="32"/>
    </row>
    <row r="938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  <c r="AA938" s="32"/>
    </row>
    <row r="939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  <c r="AA939" s="32"/>
    </row>
    <row r="940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  <c r="AA940" s="32"/>
    </row>
    <row r="94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  <c r="AA941" s="32"/>
    </row>
    <row r="942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  <c r="AA942" s="32"/>
    </row>
    <row r="943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  <c r="AA943" s="32"/>
    </row>
    <row r="944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  <c r="AA944" s="32"/>
    </row>
    <row r="945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  <c r="AA945" s="32"/>
    </row>
    <row r="946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  <c r="AA946" s="32"/>
    </row>
    <row r="947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  <c r="AA947" s="32"/>
    </row>
    <row r="948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  <c r="AA948" s="32"/>
    </row>
    <row r="949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  <c r="AA949" s="32"/>
    </row>
    <row r="950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  <c r="AA950" s="32"/>
    </row>
    <row r="95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  <c r="AA951" s="32"/>
    </row>
    <row r="952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  <c r="AA952" s="32"/>
    </row>
    <row r="953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  <c r="AA953" s="32"/>
    </row>
    <row r="954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  <c r="AA954" s="32"/>
    </row>
    <row r="955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  <c r="AA955" s="32"/>
    </row>
    <row r="956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  <c r="AA956" s="32"/>
    </row>
    <row r="957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  <c r="AA957" s="32"/>
    </row>
    <row r="958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  <c r="AA958" s="32"/>
    </row>
    <row r="959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  <c r="AA959" s="32"/>
    </row>
    <row r="960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  <c r="AA960" s="32"/>
    </row>
    <row r="96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  <c r="AA961" s="32"/>
    </row>
    <row r="962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  <c r="AA962" s="32"/>
    </row>
    <row r="963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  <c r="AA963" s="32"/>
    </row>
    <row r="964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  <c r="AA964" s="32"/>
    </row>
    <row r="965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  <c r="AA965" s="32"/>
    </row>
    <row r="966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  <c r="AA966" s="32"/>
    </row>
    <row r="967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  <c r="AA967" s="32"/>
    </row>
    <row r="968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  <c r="AA968" s="32"/>
    </row>
    <row r="969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  <c r="AA969" s="32"/>
    </row>
    <row r="970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  <c r="AA970" s="32"/>
    </row>
    <row r="97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  <c r="AA971" s="32"/>
    </row>
    <row r="972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  <c r="AA972" s="32"/>
    </row>
    <row r="973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  <c r="AA973" s="32"/>
    </row>
    <row r="974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  <c r="AA974" s="32"/>
    </row>
    <row r="975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  <c r="AA975" s="32"/>
    </row>
    <row r="976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  <c r="AA976" s="32"/>
    </row>
    <row r="977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  <c r="AA977" s="32"/>
    </row>
    <row r="978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  <c r="AA978" s="32"/>
    </row>
    <row r="979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  <c r="AA979" s="32"/>
    </row>
    <row r="980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  <c r="AA980" s="32"/>
    </row>
    <row r="98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  <c r="AA981" s="32"/>
    </row>
    <row r="982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  <c r="AA982" s="32"/>
    </row>
    <row r="983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  <c r="AA983" s="32"/>
    </row>
    <row r="984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  <c r="AA984" s="32"/>
    </row>
    <row r="985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  <c r="AA985" s="32"/>
    </row>
    <row r="986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  <c r="AA986" s="32"/>
    </row>
    <row r="987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  <c r="AA987" s="32"/>
    </row>
    <row r="988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  <c r="AA988" s="32"/>
    </row>
    <row r="989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  <c r="AA989" s="32"/>
    </row>
    <row r="990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  <c r="AA990" s="32"/>
    </row>
    <row r="99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  <c r="AA991" s="32"/>
    </row>
    <row r="992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  <c r="AA992" s="32"/>
    </row>
    <row r="993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  <c r="AA993" s="32"/>
    </row>
    <row r="994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  <c r="AA994" s="32"/>
    </row>
    <row r="995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  <c r="AA995" s="32"/>
    </row>
    <row r="996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  <c r="AA996" s="32"/>
    </row>
    <row r="997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  <c r="AA997" s="32"/>
    </row>
    <row r="998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  <c r="AA998" s="32"/>
    </row>
    <row r="999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  <c r="AA999" s="32"/>
    </row>
    <row r="1000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  <c r="AA1000" s="32"/>
    </row>
    <row r="1001">
      <c r="A1001" s="32"/>
      <c r="B1001" s="32"/>
      <c r="C1001" s="32"/>
      <c r="D1001" s="32"/>
      <c r="E1001" s="32"/>
      <c r="F1001" s="32"/>
      <c r="G1001" s="32"/>
      <c r="H1001" s="32"/>
      <c r="I1001" s="32"/>
      <c r="J1001" s="32"/>
      <c r="K1001" s="32"/>
      <c r="L1001" s="32"/>
      <c r="M1001" s="32"/>
      <c r="N1001" s="32"/>
      <c r="O1001" s="32"/>
      <c r="P1001" s="32"/>
      <c r="Q1001" s="32"/>
      <c r="R1001" s="32"/>
      <c r="S1001" s="32"/>
      <c r="T1001" s="32"/>
      <c r="U1001" s="32"/>
      <c r="V1001" s="32"/>
      <c r="W1001" s="32"/>
      <c r="X1001" s="32"/>
      <c r="Y1001" s="32"/>
      <c r="Z1001" s="32"/>
      <c r="AA1001" s="32"/>
    </row>
    <row r="1002">
      <c r="A1002" s="32"/>
      <c r="B1002" s="32"/>
      <c r="C1002" s="32"/>
      <c r="D1002" s="32"/>
      <c r="E1002" s="32"/>
      <c r="F1002" s="32"/>
      <c r="G1002" s="32"/>
      <c r="H1002" s="32"/>
      <c r="I1002" s="32"/>
      <c r="J1002" s="32"/>
      <c r="K1002" s="32"/>
      <c r="L1002" s="32"/>
      <c r="M1002" s="32"/>
      <c r="N1002" s="32"/>
      <c r="O1002" s="32"/>
      <c r="P1002" s="32"/>
      <c r="Q1002" s="32"/>
      <c r="R1002" s="32"/>
      <c r="S1002" s="32"/>
      <c r="T1002" s="32"/>
      <c r="U1002" s="32"/>
      <c r="V1002" s="32"/>
      <c r="W1002" s="32"/>
      <c r="X1002" s="32"/>
      <c r="Y1002" s="32"/>
      <c r="Z1002" s="32"/>
      <c r="AA1002" s="32"/>
    </row>
  </sheetData>
  <mergeCells count="4">
    <mergeCell ref="A1:E1"/>
    <mergeCell ref="A2:E2"/>
    <mergeCell ref="A8:E8"/>
    <mergeCell ref="A14:E14"/>
  </mergeCells>
  <drawing r:id="rId1"/>
</worksheet>
</file>